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ТП ТМЦ" sheetId="3" r:id="rId1"/>
    <sheet name="Лист1" sheetId="4" state="hidden" r:id="rId2"/>
  </sheets>
  <definedNames>
    <definedName name="_xlnm.Print_Area" localSheetId="0">'ТП ТМЦ'!$A$1:$I$119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3"/>
  <c r="H75" s="1"/>
  <c r="H64"/>
  <c r="H65" s="1"/>
  <c r="H54"/>
  <c r="H55" s="1"/>
  <c r="H44"/>
  <c r="H45" s="1"/>
  <c r="H34"/>
  <c r="H35" s="1"/>
  <c r="H24"/>
  <c r="H25" s="1"/>
  <c r="H14"/>
  <c r="H15" s="1"/>
  <c r="H17" s="1"/>
  <c r="H77" l="1"/>
  <c r="H76"/>
  <c r="H66"/>
  <c r="H67"/>
  <c r="H56"/>
  <c r="H57"/>
  <c r="H47"/>
  <c r="H46"/>
  <c r="H36"/>
  <c r="H37"/>
  <c r="H27"/>
  <c r="H26"/>
  <c r="H16"/>
</calcChain>
</file>

<file path=xl/sharedStrings.xml><?xml version="1.0" encoding="utf-8"?>
<sst xmlns="http://schemas.openxmlformats.org/spreadsheetml/2006/main" count="191" uniqueCount="79">
  <si>
    <t>№ за/п</t>
  </si>
  <si>
    <t>Одиниця виміру</t>
  </si>
  <si>
    <t>Кількість</t>
  </si>
  <si>
    <t>Ціна за одиницю грн., без ПДВ</t>
  </si>
  <si>
    <t>Вартість грн., без ПДВ</t>
  </si>
  <si>
    <t>Виробник</t>
  </si>
  <si>
    <t>Найменування товару</t>
  </si>
  <si>
    <t>ГОСТ, ОСТ, ТУ тощо</t>
  </si>
  <si>
    <t>Код товару згідно з УКТ ЗЕД</t>
  </si>
  <si>
    <t>Всього:</t>
  </si>
  <si>
    <t>ПДВ 20%:</t>
  </si>
  <si>
    <t>Разом з ПДВ:</t>
  </si>
  <si>
    <t>ЦП, грн.
(без ПДВ)</t>
  </si>
  <si>
    <t>А, грн.
(без ПДВ)</t>
  </si>
  <si>
    <t>К/д ЗА</t>
  </si>
  <si>
    <t>Ор, грн.
(без ПДВ)</t>
  </si>
  <si>
    <t>К/д Ор</t>
  </si>
  <si>
    <t>* А - авансові кошти (аванс), грн., зазначає учасник;</t>
  </si>
  <si>
    <t>*** Ор - остаточний розрахунок, залишок після авансу, грн.(розраховується учасником як «ЦП-А»);</t>
  </si>
  <si>
    <t>**** КдОр - кількість к/д для остаточного розрахунку, відтермінування платежу, зазначає учасник;</t>
  </si>
  <si>
    <t>1</t>
  </si>
  <si>
    <t>ЛОТ 1</t>
  </si>
  <si>
    <t>Найменування запропонованого Товару (або аналог)</t>
  </si>
  <si>
    <t>Таблиця по формулі *****</t>
  </si>
  <si>
    <t>** К/дЗА -  кількість к/д до закриття авансу з моменту виплати авансу до постачання товару на суму авансу, зазначає Учасник;</t>
  </si>
  <si>
    <t>***</t>
  </si>
  <si>
    <t>Лот №</t>
  </si>
  <si>
    <t>2.1. Вартість товару зазначена на умовах постачання DDP згідно з правилами Інкотермс (згідно «ІНКОТЕРМС – 2010»).
2.2. Цінова пропозиція має враховувати витрати на транспортування до місця поставки, страхування, сплату податків (інших обов’язкових платежів, зборів), пакування, навантаження.</t>
  </si>
  <si>
    <t>7*</t>
  </si>
  <si>
    <t>8*</t>
  </si>
  <si>
    <r>
      <t xml:space="preserve">
</t>
    </r>
    <r>
      <rPr>
        <b/>
        <i/>
        <sz val="10"/>
        <color theme="1"/>
        <rFont val="Times New Roman"/>
        <family val="1"/>
        <charset val="204"/>
      </rPr>
      <t>*</t>
    </r>
    <r>
      <rPr>
        <i/>
        <sz val="10"/>
        <color theme="1"/>
        <rFont val="Times New Roman"/>
        <family val="1"/>
        <charset val="204"/>
      </rPr>
      <t>Примітка: графи № 7, 8 значення кількості копійок зазначати тільки  2-ма знаками цифр (наприклад: 100,29)</t>
    </r>
  </si>
  <si>
    <t>2. Умови та порядок оплати:  (зазначає учасник на свій розсуд):</t>
  </si>
  <si>
    <t>ТЕНДЕРНА ПРОПОЗИЦІЯ</t>
  </si>
  <si>
    <t>Додаток 1
до Тендерної документації</t>
  </si>
  <si>
    <t>1. Розглянувши Тендерну документацію на виконання зазначеного вище, ми, уповноважені на підписання Договору, маємо можливість та погоджуємося виконати вимоги Замовника та Договору на умовах, зазначених у цій Тендерній пропозиції за такою ціною:</t>
  </si>
  <si>
    <t>***** не заповнення Таблиці надає право Замовнику не допускати тендерну пропозицію до оцінки.</t>
  </si>
  <si>
    <t>7. Наша Тендерна пропозиція буде обов’язковою для нас і може бути акцептована Вами у будь-який час протягом 60 календарних днів з дня розкриття Тендерних пропозицій</t>
  </si>
  <si>
    <t>8. Ми згодні з умовою, що Ви можете відхилити нашу чи всі Тендерні пропозиції і розуміємо, що Ви не обмежені у прийнятті будь-якої іншої Тендерної пропозиції з більш вигідними для Вас умовами.</t>
  </si>
  <si>
    <t xml:space="preserve">9. Ми згодні, що у разі, якщо після перевірки обсягів постачання і вартісних показників нашої Тендерної пропозиції буде встановлена необхідність проведення коригування розрахунку в бік зниження вартості від зафіксованої в Тендерній пропозиції, ми зобов'язуємося прийняти дану вартість і письмово підтвердити її як остаточно не пізніше наступного робочого дня. Також, у разі, якщо при перевірці Тендерної пропозиції на предмет відповідності обсягів постачання, буде встановлено, що деякі з них нами не враховані, ми зобов'язуємося провести відповідне коригування у рамках суми, зафіксованої за результатами тендеру. </t>
  </si>
  <si>
    <t>10.  Ми згодні, що до того часу, поки не буде підписаний офіційний Договір, наша тендерна пропозиція з Вашим письмовим акцептом будуть вважатися такими, що мають силу договору між нами.</t>
  </si>
  <si>
    <t>USD</t>
  </si>
  <si>
    <t>EUR</t>
  </si>
  <si>
    <t>Так</t>
  </si>
  <si>
    <t>Ні</t>
  </si>
  <si>
    <t>11. Ми не заперечуємо проти того, щоб під час оцінки тендерних пропозицій, робоча група представників Замовника могла безперешкодно оглянути нашу матеріально – технічну базу.</t>
  </si>
  <si>
    <t>12. Якщо наша тендерна пропозиція буде акцептована, ми зобов’язуємося підписати договір протягом 5 (п’яти) робочих днів з дати отримання цього договору.</t>
  </si>
  <si>
    <t>13. Ми поінформовані та погоджуємося, що Замовник може прийняти рішення про включення нашого підприємства до реєстру "Стоп-лист постачальників" з автоматичною забороною участі в інших процедурах закупівлі, у випадку нашої відмови від укладення Договору або відкликання нашої ТП, яку Замовник визнав найбільш економічно вигідною за результатами процедури закупівлі.</t>
  </si>
  <si>
    <t>15. Ми згодні на підписання договору в редакції Замовника</t>
  </si>
  <si>
    <t>16. Ми згодні з тим, що договір буде укладено на умовах твердої ціни.</t>
  </si>
  <si>
    <t>17. Ми згодні з тим, що договір та первична документація за Договором буде укладено/проведено в сервісі електронного документообігу «Вчасно» з використанням електронно-цифрового підпису.</t>
  </si>
  <si>
    <t xml:space="preserve">18. Підписуючи дану пропозицію, Учасник надає свою письмову згоду на розміщення (опублікування) на офіційному веб-сайті Замовника та ЕТМ укладеного із ним за результатами даної закупівлі Договору. </t>
  </si>
  <si>
    <t>19. Ми згодні з тим, що на момент укладення договору за нашою тендерною пропозицією, обсяги закупівлі можуть бути зменшені Замовником, в залежності від наявності фінансування Замовника.</t>
  </si>
  <si>
    <t>ЛОТ 2</t>
  </si>
  <si>
    <t>ЛОТ 3</t>
  </si>
  <si>
    <t>ЛОТ 4</t>
  </si>
  <si>
    <t>ЛОТ 5</t>
  </si>
  <si>
    <t>ЛОТ 6</t>
  </si>
  <si>
    <t>ЛОТ 7</t>
  </si>
  <si>
    <t>(рекомендовано відтермінування 90  к/д від дати постачання)</t>
  </si>
  <si>
    <r>
      <t xml:space="preserve">4. Період постачання товару: </t>
    </r>
    <r>
      <rPr>
        <b/>
        <i/>
        <sz val="10"/>
        <color rgb="FF000099"/>
        <rFont val="Times New Roman"/>
        <family val="1"/>
        <charset val="204"/>
      </rPr>
      <t>червень-лирень 2024 рік.</t>
    </r>
  </si>
  <si>
    <r>
      <t xml:space="preserve">14. </t>
    </r>
    <r>
      <rPr>
        <b/>
        <sz val="10"/>
        <rFont val="Times New Roman"/>
        <family val="1"/>
        <charset val="204"/>
      </rPr>
      <t xml:space="preserve">Місце поставки: </t>
    </r>
    <r>
      <rPr>
        <b/>
        <i/>
        <sz val="10"/>
        <color rgb="FF000099"/>
        <rFont val="Times New Roman"/>
        <family val="1"/>
        <charset val="204"/>
      </rPr>
      <t>згідно Додатку № 6 Тендерної документації.</t>
    </r>
  </si>
  <si>
    <t>шт</t>
  </si>
  <si>
    <r>
      <t>Ми,</t>
    </r>
    <r>
      <rPr>
        <b/>
        <u/>
        <sz val="10"/>
        <color theme="9"/>
        <rFont val="Times New Roman"/>
        <family val="1"/>
        <charset val="204"/>
      </rPr>
      <t>ТОВАРИСТВО З ОБМЕЖЕНОЮ ВІДПОВІДАЛЬНІСТЮ "ТЕХНООПТТОРГ-ТРЕЙД"</t>
    </r>
    <r>
      <rPr>
        <sz val="10"/>
        <color theme="1"/>
        <rFont val="Times New Roman"/>
        <family val="1"/>
        <charset val="204"/>
      </rPr>
      <t xml:space="preserve">, надаємо свою Тендерну пропозицію щодо участі в  процедурі закупівлі: </t>
    </r>
    <r>
      <rPr>
        <b/>
        <i/>
        <sz val="10"/>
        <color rgb="FF000099"/>
        <rFont val="Times New Roman"/>
        <family val="1"/>
        <charset val="204"/>
      </rPr>
      <t>«34351100-3 АВТОМОБІЛЬНІ ШИНИ»</t>
    </r>
    <r>
      <rPr>
        <sz val="10"/>
        <color theme="1"/>
        <rFont val="Times New Roman"/>
        <family val="1"/>
        <charset val="204"/>
      </rPr>
      <t>.</t>
    </r>
  </si>
  <si>
    <t>від «05»червня 2024</t>
  </si>
  <si>
    <t>Шина 240R508 (8,25R20) SU-2 139/137K PR16 TT Satoya</t>
  </si>
  <si>
    <t xml:space="preserve"> Satoya, КНР</t>
  </si>
  <si>
    <t>Шина 320R508 (12,00R20) SU-304 156/153K PR20 TT Satoya</t>
  </si>
  <si>
    <t>Шина 540/70-24 (21,3-24) ИЯВ-79У нс12 155А8 ROSAVA</t>
  </si>
  <si>
    <t>ТОВ Преміорі, Україна</t>
  </si>
  <si>
    <t>Шина 235/75R15 Premiorri Vimero-Suv 105Н TL</t>
  </si>
  <si>
    <t>Шина 185/75R16C БЦ-24 104/102N TL ROSAVA</t>
  </si>
  <si>
    <t>Шина 12,00-18(320-457)-14PR 138J (2350 МАХ) E-2 W-16A TTF Marcher з камерою та обідною стрічкою</t>
  </si>
  <si>
    <t>Marcher, КНР</t>
  </si>
  <si>
    <r>
      <t xml:space="preserve">3. Строк постачання товару: протягом </t>
    </r>
    <r>
      <rPr>
        <b/>
        <u/>
        <sz val="10"/>
        <color theme="9"/>
        <rFont val="Times New Roman"/>
        <family val="1"/>
        <charset val="204"/>
      </rPr>
      <t>14</t>
    </r>
    <r>
      <rPr>
        <b/>
        <sz val="10"/>
        <color theme="1"/>
        <rFont val="Times New Roman"/>
        <family val="1"/>
        <charset val="204"/>
      </rPr>
      <t xml:space="preserve">календарних днів (зазначається учасником, </t>
    </r>
    <r>
      <rPr>
        <b/>
        <i/>
        <sz val="10"/>
        <color rgb="FF000099"/>
        <rFont val="Times New Roman"/>
        <family val="1"/>
        <charset val="204"/>
      </rPr>
      <t>рекомендовано 30 календарних днів</t>
    </r>
    <r>
      <rPr>
        <b/>
        <sz val="10"/>
        <color theme="1"/>
        <rFont val="Times New Roman"/>
        <family val="1"/>
        <charset val="204"/>
      </rPr>
      <t xml:space="preserve">) після відправлення письмової заявки Замовником протягом дії договору.  Поставка товару на склад Покупця здійснюється з обов`язковим попереднім узгодженням дня, часу і кількості товару, що поставляється, з Покупцем. </t>
    </r>
  </si>
  <si>
    <t>5. Гарантійні терміни виробників на товар (за видами) (зазначається кількість місяців або років): 5 рокі</t>
  </si>
  <si>
    <t>6. Рік виготовлення товару: 2023-2024</t>
  </si>
  <si>
    <t>відтермування платежу 14 к.д.</t>
  </si>
  <si>
    <r>
      <t xml:space="preserve">20. Контактна інформація відповідальної особи Учасника з питань уточнень розяснень до змісту та складу Тендерної Пропозиції, оформлення договірної документації (у разі визнання Переможцем)/ПІБ., посада/номер телефону/електронна адреса:
</t>
    </r>
    <r>
      <rPr>
        <b/>
        <u/>
        <sz val="10"/>
        <color theme="9"/>
        <rFont val="Times New Roman"/>
        <family val="1"/>
        <charset val="204"/>
      </rPr>
      <t>фахівець тендерного відділу Кукарекіна С.П. kukarekina.sp@tot.biz.ua, моб. 0667766250</t>
    </r>
  </si>
  <si>
    <t>Директор ТОВ "Технооптторг-Трейд" ______________________  Тарнавський Ю.М.</t>
  </si>
</sst>
</file>

<file path=xl/styles.xml><?xml version="1.0" encoding="utf-8"?>
<styleSheet xmlns="http://schemas.openxmlformats.org/spreadsheetml/2006/main">
  <numFmts count="2">
    <numFmt numFmtId="164" formatCode="0_ ;[Red]\-0\ "/>
    <numFmt numFmtId="165" formatCode="#,##0_ ;\-#,##0\ 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Arial Black"/>
      <family val="2"/>
      <charset val="204"/>
    </font>
    <font>
      <sz val="12"/>
      <color theme="1"/>
      <name val="Arial Black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Arial Black"/>
      <family val="2"/>
      <charset val="204"/>
    </font>
    <font>
      <b/>
      <sz val="8"/>
      <color theme="1"/>
      <name val="Symbol"/>
      <family val="1"/>
      <charset val="2"/>
    </font>
    <font>
      <i/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0"/>
      <color theme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000099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wrapText="1"/>
    </xf>
    <xf numFmtId="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" fontId="14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right"/>
      <protection locked="0"/>
    </xf>
    <xf numFmtId="4" fontId="4" fillId="3" borderId="0" xfId="0" applyNumberFormat="1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wrapText="1"/>
    </xf>
    <xf numFmtId="0" fontId="5" fillId="0" borderId="0" xfId="0" applyFont="1" applyAlignment="1">
      <alignment horizontal="right" vertical="center"/>
    </xf>
    <xf numFmtId="49" fontId="4" fillId="0" borderId="0" xfId="0" applyNumberFormat="1" applyFont="1" applyAlignment="1" applyProtection="1">
      <alignment wrapText="1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justify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justify" wrapText="1"/>
      <protection locked="0"/>
    </xf>
    <xf numFmtId="0" fontId="14" fillId="0" borderId="0" xfId="0" applyFont="1"/>
    <xf numFmtId="49" fontId="14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 indent="1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textRotation="90" wrapText="1"/>
      <protection locked="0"/>
    </xf>
    <xf numFmtId="0" fontId="10" fillId="2" borderId="7" xfId="0" applyFont="1" applyFill="1" applyBorder="1" applyAlignment="1" applyProtection="1">
      <alignment horizontal="center" vertical="center" textRotation="90" wrapText="1"/>
      <protection locked="0"/>
    </xf>
    <xf numFmtId="0" fontId="10" fillId="2" borderId="5" xfId="0" applyFont="1" applyFill="1" applyBorder="1" applyAlignment="1" applyProtection="1">
      <alignment horizontal="center" vertical="center" textRotation="90" wrapText="1"/>
      <protection locked="0"/>
    </xf>
    <xf numFmtId="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center"/>
    </xf>
    <xf numFmtId="0" fontId="7" fillId="0" borderId="0" xfId="0" applyFont="1" applyFill="1" applyAlignment="1" applyProtection="1">
      <alignment horizontal="justify" vertical="center" wrapText="1"/>
      <protection locked="0"/>
    </xf>
    <xf numFmtId="0" fontId="7" fillId="0" borderId="0" xfId="0" applyFont="1" applyFill="1" applyAlignment="1">
      <alignment horizontal="justify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/>
    </xf>
    <xf numFmtId="0" fontId="16" fillId="0" borderId="0" xfId="0" applyFont="1" applyAlignment="1" applyProtection="1">
      <alignment horizontal="justify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justify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 applyProtection="1">
      <alignment horizontal="justify" vertical="center" wrapText="1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 applyProtection="1">
      <alignment horizontal="justify" vertical="center" wrapText="1"/>
      <protection locked="0"/>
    </xf>
    <xf numFmtId="0" fontId="7" fillId="4" borderId="0" xfId="0" applyFont="1" applyFill="1" applyAlignment="1">
      <alignment horizontal="justify" vertical="center" wrapText="1"/>
    </xf>
    <xf numFmtId="0" fontId="7" fillId="3" borderId="0" xfId="0" applyFont="1" applyFill="1" applyAlignment="1" applyProtection="1">
      <alignment horizontal="justify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99"/>
      <color rgb="FFE1FFFF"/>
      <color rgb="FFFF99FF"/>
      <color rgb="FFFFFFCC"/>
      <color rgb="FF66FF33"/>
      <color rgb="FFFFCCFF"/>
      <color rgb="FF00FF00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3"/>
  <sheetViews>
    <sheetView tabSelected="1" view="pageBreakPreview" zoomScaleNormal="100" zoomScaleSheetLayoutView="100" workbookViewId="0">
      <selection activeCell="F124" sqref="F124"/>
    </sheetView>
  </sheetViews>
  <sheetFormatPr defaultColWidth="8.5703125" defaultRowHeight="11.25"/>
  <cols>
    <col min="1" max="1" width="4.42578125" style="7" customWidth="1"/>
    <col min="2" max="2" width="30.140625" style="1" customWidth="1"/>
    <col min="3" max="3" width="17.42578125" style="1" customWidth="1"/>
    <col min="4" max="4" width="12.42578125" style="1" customWidth="1"/>
    <col min="5" max="5" width="5" style="1" customWidth="1"/>
    <col min="6" max="6" width="6.5703125" style="1" customWidth="1"/>
    <col min="7" max="7" width="13.42578125" style="2" customWidth="1"/>
    <col min="8" max="8" width="18.42578125" style="2" customWidth="1"/>
    <col min="9" max="9" width="23.5703125" style="1" customWidth="1"/>
    <col min="10" max="10" width="8.5703125" style="3"/>
    <col min="11" max="11" width="9" style="1" bestFit="1" customWidth="1"/>
    <col min="12" max="16384" width="8.5703125" style="1"/>
  </cols>
  <sheetData>
    <row r="1" spans="1:10" ht="27" customHeight="1">
      <c r="A1" s="89" t="s">
        <v>33</v>
      </c>
      <c r="B1" s="89"/>
      <c r="C1" s="89"/>
      <c r="D1" s="89"/>
      <c r="E1" s="89"/>
      <c r="F1" s="89"/>
      <c r="G1" s="89"/>
      <c r="H1" s="89"/>
      <c r="I1" s="89"/>
    </row>
    <row r="2" spans="1:10" ht="15">
      <c r="A2" s="26"/>
      <c r="I2" s="27"/>
    </row>
    <row r="3" spans="1:10" ht="18.600000000000001" customHeight="1">
      <c r="A3" s="90" t="s">
        <v>32</v>
      </c>
      <c r="B3" s="90"/>
      <c r="C3" s="90"/>
      <c r="D3" s="90"/>
      <c r="E3" s="90"/>
      <c r="F3" s="90"/>
      <c r="G3" s="90"/>
      <c r="H3" s="90"/>
      <c r="I3" s="90"/>
    </row>
    <row r="4" spans="1:10" ht="15.75">
      <c r="A4" s="28"/>
      <c r="B4" s="11"/>
      <c r="C4" s="11"/>
      <c r="D4" s="11"/>
      <c r="E4" s="11"/>
      <c r="F4" s="11"/>
      <c r="G4" s="12"/>
      <c r="H4" s="21"/>
      <c r="I4" s="20" t="s">
        <v>63</v>
      </c>
    </row>
    <row r="5" spans="1:10">
      <c r="A5" s="28"/>
      <c r="B5" s="11"/>
      <c r="C5" s="11"/>
      <c r="D5" s="11"/>
      <c r="E5" s="11"/>
      <c r="F5" s="11"/>
      <c r="G5" s="12"/>
      <c r="H5" s="12"/>
      <c r="I5" s="11"/>
    </row>
    <row r="6" spans="1:10" ht="38.25" customHeight="1">
      <c r="A6" s="91" t="s">
        <v>62</v>
      </c>
      <c r="B6" s="91"/>
      <c r="C6" s="91"/>
      <c r="D6" s="91"/>
      <c r="E6" s="91"/>
      <c r="F6" s="91"/>
      <c r="G6" s="91"/>
      <c r="H6" s="91"/>
      <c r="I6" s="91"/>
    </row>
    <row r="7" spans="1:10" ht="39.6" customHeight="1">
      <c r="A7" s="91" t="s">
        <v>34</v>
      </c>
      <c r="B7" s="91"/>
      <c r="C7" s="91"/>
      <c r="D7" s="91"/>
      <c r="E7" s="91"/>
      <c r="F7" s="91"/>
      <c r="G7" s="91"/>
      <c r="H7" s="91"/>
      <c r="I7" s="91"/>
    </row>
    <row r="8" spans="1:10" ht="12.75">
      <c r="A8" s="55" t="s">
        <v>21</v>
      </c>
      <c r="B8" s="55"/>
      <c r="C8" s="55"/>
      <c r="D8" s="55"/>
      <c r="E8" s="55"/>
      <c r="F8" s="55"/>
      <c r="G8" s="55"/>
      <c r="H8" s="55"/>
      <c r="I8" s="55"/>
    </row>
    <row r="9" spans="1:10" ht="4.5" customHeight="1">
      <c r="A9" s="28"/>
      <c r="B9" s="11"/>
      <c r="C9" s="11"/>
      <c r="D9" s="11"/>
      <c r="E9" s="11"/>
      <c r="F9" s="11"/>
      <c r="G9" s="12"/>
      <c r="H9" s="12"/>
      <c r="I9" s="11"/>
    </row>
    <row r="10" spans="1:10" s="4" customFormat="1" ht="17.25" customHeight="1">
      <c r="A10" s="56" t="s">
        <v>0</v>
      </c>
      <c r="B10" s="59" t="s">
        <v>22</v>
      </c>
      <c r="C10" s="59"/>
      <c r="D10" s="60"/>
      <c r="E10" s="61" t="s">
        <v>1</v>
      </c>
      <c r="F10" s="61" t="s">
        <v>2</v>
      </c>
      <c r="G10" s="64" t="s">
        <v>3</v>
      </c>
      <c r="H10" s="64" t="s">
        <v>4</v>
      </c>
      <c r="I10" s="67" t="s">
        <v>5</v>
      </c>
      <c r="J10" s="5"/>
    </row>
    <row r="11" spans="1:10" s="4" customFormat="1" ht="18" customHeight="1">
      <c r="A11" s="57"/>
      <c r="B11" s="70" t="s">
        <v>6</v>
      </c>
      <c r="C11" s="70" t="s">
        <v>7</v>
      </c>
      <c r="D11" s="70" t="s">
        <v>8</v>
      </c>
      <c r="E11" s="62"/>
      <c r="F11" s="62"/>
      <c r="G11" s="65"/>
      <c r="H11" s="65"/>
      <c r="I11" s="68"/>
      <c r="J11" s="5"/>
    </row>
    <row r="12" spans="1:10" s="4" customFormat="1" ht="14.25" customHeight="1">
      <c r="A12" s="58"/>
      <c r="B12" s="71"/>
      <c r="C12" s="71"/>
      <c r="D12" s="71"/>
      <c r="E12" s="63"/>
      <c r="F12" s="63"/>
      <c r="G12" s="66"/>
      <c r="H12" s="66"/>
      <c r="I12" s="69"/>
      <c r="J12" s="5"/>
    </row>
    <row r="13" spans="1:10" s="4" customFormat="1">
      <c r="A13" s="29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1" t="s">
        <v>28</v>
      </c>
      <c r="H13" s="31" t="s">
        <v>29</v>
      </c>
      <c r="I13" s="30">
        <v>9</v>
      </c>
      <c r="J13" s="5"/>
    </row>
    <row r="14" spans="1:10" s="4" customFormat="1">
      <c r="A14" s="32" t="s">
        <v>20</v>
      </c>
      <c r="B14" s="16"/>
      <c r="C14" s="16"/>
      <c r="D14" s="17"/>
      <c r="E14" s="33" t="s">
        <v>61</v>
      </c>
      <c r="F14" s="52">
        <v>10</v>
      </c>
      <c r="G14" s="18"/>
      <c r="H14" s="34">
        <f>F14*G14</f>
        <v>0</v>
      </c>
      <c r="I14" s="17"/>
      <c r="J14" s="5"/>
    </row>
    <row r="15" spans="1:10" s="4" customFormat="1">
      <c r="A15" s="13"/>
      <c r="B15" s="13"/>
      <c r="C15" s="13"/>
      <c r="D15" s="13"/>
      <c r="E15" s="13"/>
      <c r="F15" s="13"/>
      <c r="G15" s="35" t="s">
        <v>9</v>
      </c>
      <c r="H15" s="36">
        <f>SUM(H14:H14)</f>
        <v>0</v>
      </c>
      <c r="I15" s="13"/>
      <c r="J15" s="5"/>
    </row>
    <row r="16" spans="1:10" s="4" customFormat="1">
      <c r="A16" s="37"/>
      <c r="B16" s="13"/>
      <c r="C16" s="13"/>
      <c r="D16" s="13"/>
      <c r="E16" s="13"/>
      <c r="F16" s="13"/>
      <c r="G16" s="35" t="s">
        <v>10</v>
      </c>
      <c r="H16" s="36">
        <f>H15/5</f>
        <v>0</v>
      </c>
      <c r="I16" s="13"/>
      <c r="J16" s="5"/>
    </row>
    <row r="17" spans="1:10" s="4" customFormat="1">
      <c r="A17" s="37"/>
      <c r="B17" s="13"/>
      <c r="C17" s="13"/>
      <c r="D17" s="13"/>
      <c r="E17" s="13"/>
      <c r="F17" s="13"/>
      <c r="G17" s="35" t="s">
        <v>11</v>
      </c>
      <c r="H17" s="36">
        <f>H15*1.2</f>
        <v>0</v>
      </c>
      <c r="I17" s="13"/>
      <c r="J17" s="5"/>
    </row>
    <row r="18" spans="1:10" ht="12.75">
      <c r="A18" s="55" t="s">
        <v>52</v>
      </c>
      <c r="B18" s="55"/>
      <c r="C18" s="55"/>
      <c r="D18" s="55"/>
      <c r="E18" s="55"/>
      <c r="F18" s="55"/>
      <c r="G18" s="55"/>
      <c r="H18" s="55"/>
      <c r="I18" s="55"/>
    </row>
    <row r="19" spans="1:10" ht="4.5" customHeight="1">
      <c r="A19" s="28"/>
      <c r="B19" s="11"/>
      <c r="C19" s="11"/>
      <c r="D19" s="11"/>
      <c r="E19" s="11"/>
      <c r="F19" s="11"/>
      <c r="G19" s="12"/>
      <c r="H19" s="12"/>
      <c r="I19" s="11"/>
    </row>
    <row r="20" spans="1:10" s="4" customFormat="1" ht="17.25" customHeight="1">
      <c r="A20" s="56" t="s">
        <v>0</v>
      </c>
      <c r="B20" s="59" t="s">
        <v>22</v>
      </c>
      <c r="C20" s="59"/>
      <c r="D20" s="60"/>
      <c r="E20" s="61" t="s">
        <v>1</v>
      </c>
      <c r="F20" s="61" t="s">
        <v>2</v>
      </c>
      <c r="G20" s="64" t="s">
        <v>3</v>
      </c>
      <c r="H20" s="64" t="s">
        <v>4</v>
      </c>
      <c r="I20" s="67" t="s">
        <v>5</v>
      </c>
      <c r="J20" s="5"/>
    </row>
    <row r="21" spans="1:10" s="4" customFormat="1" ht="18" customHeight="1">
      <c r="A21" s="57"/>
      <c r="B21" s="70" t="s">
        <v>6</v>
      </c>
      <c r="C21" s="70" t="s">
        <v>7</v>
      </c>
      <c r="D21" s="70" t="s">
        <v>8</v>
      </c>
      <c r="E21" s="62"/>
      <c r="F21" s="62"/>
      <c r="G21" s="65"/>
      <c r="H21" s="65"/>
      <c r="I21" s="68"/>
      <c r="J21" s="5"/>
    </row>
    <row r="22" spans="1:10" s="4" customFormat="1" ht="14.25" customHeight="1">
      <c r="A22" s="58"/>
      <c r="B22" s="71"/>
      <c r="C22" s="71"/>
      <c r="D22" s="71"/>
      <c r="E22" s="63"/>
      <c r="F22" s="63"/>
      <c r="G22" s="66"/>
      <c r="H22" s="66"/>
      <c r="I22" s="69"/>
      <c r="J22" s="5"/>
    </row>
    <row r="23" spans="1:10" s="4" customFormat="1">
      <c r="A23" s="29">
        <v>1</v>
      </c>
      <c r="B23" s="30">
        <v>2</v>
      </c>
      <c r="C23" s="30">
        <v>3</v>
      </c>
      <c r="D23" s="30">
        <v>4</v>
      </c>
      <c r="E23" s="30">
        <v>5</v>
      </c>
      <c r="F23" s="30">
        <v>6</v>
      </c>
      <c r="G23" s="31" t="s">
        <v>28</v>
      </c>
      <c r="H23" s="31" t="s">
        <v>29</v>
      </c>
      <c r="I23" s="30">
        <v>9</v>
      </c>
      <c r="J23" s="5"/>
    </row>
    <row r="24" spans="1:10" s="4" customFormat="1" ht="22.5">
      <c r="A24" s="32" t="s">
        <v>20</v>
      </c>
      <c r="B24" s="16" t="s">
        <v>64</v>
      </c>
      <c r="C24" s="16"/>
      <c r="D24" s="17">
        <v>4011209000</v>
      </c>
      <c r="E24" s="33" t="s">
        <v>61</v>
      </c>
      <c r="F24" s="52">
        <v>18</v>
      </c>
      <c r="G24" s="18">
        <v>6020.55</v>
      </c>
      <c r="H24" s="34">
        <f>F24*G24</f>
        <v>108369.9</v>
      </c>
      <c r="I24" s="17" t="s">
        <v>65</v>
      </c>
      <c r="J24" s="5"/>
    </row>
    <row r="25" spans="1:10" s="4" customFormat="1">
      <c r="A25" s="13"/>
      <c r="B25" s="13"/>
      <c r="C25" s="13"/>
      <c r="D25" s="13"/>
      <c r="E25" s="13"/>
      <c r="F25" s="13"/>
      <c r="G25" s="35" t="s">
        <v>9</v>
      </c>
      <c r="H25" s="36">
        <f>SUM(H24:H24)</f>
        <v>108369.9</v>
      </c>
      <c r="I25" s="13"/>
      <c r="J25" s="5"/>
    </row>
    <row r="26" spans="1:10" s="4" customFormat="1">
      <c r="A26" s="37"/>
      <c r="B26" s="13"/>
      <c r="C26" s="13"/>
      <c r="D26" s="13"/>
      <c r="E26" s="13"/>
      <c r="F26" s="13"/>
      <c r="G26" s="35" t="s">
        <v>10</v>
      </c>
      <c r="H26" s="36">
        <f>H25/5</f>
        <v>21673.98</v>
      </c>
      <c r="I26" s="13"/>
      <c r="J26" s="5"/>
    </row>
    <row r="27" spans="1:10" s="4" customFormat="1">
      <c r="A27" s="37"/>
      <c r="B27" s="13"/>
      <c r="C27" s="13"/>
      <c r="D27" s="13"/>
      <c r="E27" s="13"/>
      <c r="F27" s="13"/>
      <c r="G27" s="35" t="s">
        <v>11</v>
      </c>
      <c r="H27" s="36">
        <f>H25*1.2</f>
        <v>130043.88</v>
      </c>
      <c r="I27" s="13"/>
      <c r="J27" s="5"/>
    </row>
    <row r="28" spans="1:10" ht="12.75">
      <c r="A28" s="55" t="s">
        <v>53</v>
      </c>
      <c r="B28" s="55"/>
      <c r="C28" s="55"/>
      <c r="D28" s="55"/>
      <c r="E28" s="55"/>
      <c r="F28" s="55"/>
      <c r="G28" s="55"/>
      <c r="H28" s="55"/>
      <c r="I28" s="55"/>
    </row>
    <row r="29" spans="1:10" ht="4.5" customHeight="1">
      <c r="A29" s="28"/>
      <c r="B29" s="11"/>
      <c r="C29" s="11"/>
      <c r="D29" s="11"/>
      <c r="E29" s="11"/>
      <c r="F29" s="11"/>
      <c r="G29" s="12"/>
      <c r="H29" s="12"/>
      <c r="I29" s="11"/>
    </row>
    <row r="30" spans="1:10" s="4" customFormat="1" ht="17.25" customHeight="1">
      <c r="A30" s="56" t="s">
        <v>0</v>
      </c>
      <c r="B30" s="59" t="s">
        <v>22</v>
      </c>
      <c r="C30" s="59"/>
      <c r="D30" s="60"/>
      <c r="E30" s="61" t="s">
        <v>1</v>
      </c>
      <c r="F30" s="61" t="s">
        <v>2</v>
      </c>
      <c r="G30" s="64" t="s">
        <v>3</v>
      </c>
      <c r="H30" s="64" t="s">
        <v>4</v>
      </c>
      <c r="I30" s="67" t="s">
        <v>5</v>
      </c>
      <c r="J30" s="5"/>
    </row>
    <row r="31" spans="1:10" s="4" customFormat="1" ht="18" customHeight="1">
      <c r="A31" s="57"/>
      <c r="B31" s="70" t="s">
        <v>6</v>
      </c>
      <c r="C31" s="70" t="s">
        <v>7</v>
      </c>
      <c r="D31" s="70" t="s">
        <v>8</v>
      </c>
      <c r="E31" s="62"/>
      <c r="F31" s="62"/>
      <c r="G31" s="65"/>
      <c r="H31" s="65"/>
      <c r="I31" s="68"/>
      <c r="J31" s="5"/>
    </row>
    <row r="32" spans="1:10" s="4" customFormat="1" ht="14.25" customHeight="1">
      <c r="A32" s="58"/>
      <c r="B32" s="71"/>
      <c r="C32" s="71"/>
      <c r="D32" s="71"/>
      <c r="E32" s="63"/>
      <c r="F32" s="63"/>
      <c r="G32" s="66"/>
      <c r="H32" s="66"/>
      <c r="I32" s="69"/>
      <c r="J32" s="5"/>
    </row>
    <row r="33" spans="1:10" s="4" customFormat="1">
      <c r="A33" s="29">
        <v>1</v>
      </c>
      <c r="B33" s="30">
        <v>2</v>
      </c>
      <c r="C33" s="30">
        <v>3</v>
      </c>
      <c r="D33" s="30">
        <v>4</v>
      </c>
      <c r="E33" s="30">
        <v>5</v>
      </c>
      <c r="F33" s="30">
        <v>6</v>
      </c>
      <c r="G33" s="31" t="s">
        <v>28</v>
      </c>
      <c r="H33" s="31" t="s">
        <v>29</v>
      </c>
      <c r="I33" s="30">
        <v>9</v>
      </c>
      <c r="J33" s="5"/>
    </row>
    <row r="34" spans="1:10" s="4" customFormat="1" ht="22.5">
      <c r="A34" s="32" t="s">
        <v>20</v>
      </c>
      <c r="B34" s="16" t="s">
        <v>66</v>
      </c>
      <c r="C34" s="16"/>
      <c r="D34" s="17">
        <v>4011209000</v>
      </c>
      <c r="E34" s="33" t="s">
        <v>61</v>
      </c>
      <c r="F34" s="52">
        <v>6</v>
      </c>
      <c r="G34" s="18">
        <v>8926.65</v>
      </c>
      <c r="H34" s="34">
        <f>F34*G34</f>
        <v>53559.9</v>
      </c>
      <c r="I34" s="17" t="s">
        <v>65</v>
      </c>
      <c r="J34" s="5"/>
    </row>
    <row r="35" spans="1:10" s="4" customFormat="1">
      <c r="A35" s="13"/>
      <c r="B35" s="13"/>
      <c r="C35" s="13"/>
      <c r="D35" s="13"/>
      <c r="E35" s="13"/>
      <c r="F35" s="13"/>
      <c r="G35" s="35" t="s">
        <v>9</v>
      </c>
      <c r="H35" s="36">
        <f>SUM(H34:H34)</f>
        <v>53559.9</v>
      </c>
      <c r="I35" s="13"/>
      <c r="J35" s="5"/>
    </row>
    <row r="36" spans="1:10" s="4" customFormat="1">
      <c r="A36" s="37"/>
      <c r="B36" s="13"/>
      <c r="C36" s="13"/>
      <c r="D36" s="13"/>
      <c r="E36" s="13"/>
      <c r="F36" s="13"/>
      <c r="G36" s="35" t="s">
        <v>10</v>
      </c>
      <c r="H36" s="36">
        <f>H35/5</f>
        <v>10711.98</v>
      </c>
      <c r="I36" s="13"/>
      <c r="J36" s="5"/>
    </row>
    <row r="37" spans="1:10" s="4" customFormat="1">
      <c r="A37" s="37"/>
      <c r="B37" s="13"/>
      <c r="C37" s="13"/>
      <c r="D37" s="13"/>
      <c r="E37" s="13"/>
      <c r="F37" s="13"/>
      <c r="G37" s="35" t="s">
        <v>11</v>
      </c>
      <c r="H37" s="36">
        <f>H35*1.2</f>
        <v>64271.88</v>
      </c>
      <c r="I37" s="13"/>
      <c r="J37" s="5"/>
    </row>
    <row r="38" spans="1:10" ht="12.75">
      <c r="A38" s="55" t="s">
        <v>54</v>
      </c>
      <c r="B38" s="55"/>
      <c r="C38" s="55"/>
      <c r="D38" s="55"/>
      <c r="E38" s="55"/>
      <c r="F38" s="55"/>
      <c r="G38" s="55"/>
      <c r="H38" s="55"/>
      <c r="I38" s="55"/>
    </row>
    <row r="39" spans="1:10" ht="4.5" customHeight="1">
      <c r="A39" s="28"/>
      <c r="B39" s="11"/>
      <c r="C39" s="11"/>
      <c r="D39" s="11"/>
      <c r="E39" s="11"/>
      <c r="F39" s="11"/>
      <c r="G39" s="12"/>
      <c r="H39" s="12"/>
      <c r="I39" s="11"/>
    </row>
    <row r="40" spans="1:10" s="4" customFormat="1" ht="17.25" customHeight="1">
      <c r="A40" s="56" t="s">
        <v>0</v>
      </c>
      <c r="B40" s="59" t="s">
        <v>22</v>
      </c>
      <c r="C40" s="59"/>
      <c r="D40" s="60"/>
      <c r="E40" s="61" t="s">
        <v>1</v>
      </c>
      <c r="F40" s="61" t="s">
        <v>2</v>
      </c>
      <c r="G40" s="64" t="s">
        <v>3</v>
      </c>
      <c r="H40" s="64" t="s">
        <v>4</v>
      </c>
      <c r="I40" s="67" t="s">
        <v>5</v>
      </c>
      <c r="J40" s="5"/>
    </row>
    <row r="41" spans="1:10" s="4" customFormat="1" ht="18" customHeight="1">
      <c r="A41" s="57"/>
      <c r="B41" s="70" t="s">
        <v>6</v>
      </c>
      <c r="C41" s="70" t="s">
        <v>7</v>
      </c>
      <c r="D41" s="70" t="s">
        <v>8</v>
      </c>
      <c r="E41" s="62"/>
      <c r="F41" s="62"/>
      <c r="G41" s="65"/>
      <c r="H41" s="65"/>
      <c r="I41" s="68"/>
      <c r="J41" s="5"/>
    </row>
    <row r="42" spans="1:10" s="4" customFormat="1" ht="14.25" customHeight="1">
      <c r="A42" s="58"/>
      <c r="B42" s="71"/>
      <c r="C42" s="71"/>
      <c r="D42" s="71"/>
      <c r="E42" s="63"/>
      <c r="F42" s="63"/>
      <c r="G42" s="66"/>
      <c r="H42" s="66"/>
      <c r="I42" s="69"/>
      <c r="J42" s="5"/>
    </row>
    <row r="43" spans="1:10" s="4" customFormat="1">
      <c r="A43" s="29">
        <v>1</v>
      </c>
      <c r="B43" s="30">
        <v>2</v>
      </c>
      <c r="C43" s="30">
        <v>3</v>
      </c>
      <c r="D43" s="30">
        <v>4</v>
      </c>
      <c r="E43" s="30">
        <v>5</v>
      </c>
      <c r="F43" s="30">
        <v>6</v>
      </c>
      <c r="G43" s="31" t="s">
        <v>28</v>
      </c>
      <c r="H43" s="31" t="s">
        <v>29</v>
      </c>
      <c r="I43" s="30">
        <v>9</v>
      </c>
      <c r="J43" s="5"/>
    </row>
    <row r="44" spans="1:10" s="4" customFormat="1" ht="22.5">
      <c r="A44" s="32" t="s">
        <v>20</v>
      </c>
      <c r="B44" s="16" t="s">
        <v>67</v>
      </c>
      <c r="C44" s="16"/>
      <c r="D44" s="17">
        <v>4011700000</v>
      </c>
      <c r="E44" s="33" t="s">
        <v>61</v>
      </c>
      <c r="F44" s="52">
        <v>2</v>
      </c>
      <c r="G44" s="18">
        <v>26895.35</v>
      </c>
      <c r="H44" s="34">
        <f>F44*G44</f>
        <v>53790.7</v>
      </c>
      <c r="I44" s="17" t="s">
        <v>68</v>
      </c>
      <c r="J44" s="5"/>
    </row>
    <row r="45" spans="1:10" s="4" customFormat="1">
      <c r="A45" s="13"/>
      <c r="B45" s="13"/>
      <c r="C45" s="13"/>
      <c r="D45" s="13"/>
      <c r="E45" s="13"/>
      <c r="F45" s="13"/>
      <c r="G45" s="35" t="s">
        <v>9</v>
      </c>
      <c r="H45" s="36">
        <f>SUM(H44:H44)</f>
        <v>53790.7</v>
      </c>
      <c r="I45" s="13"/>
      <c r="J45" s="5"/>
    </row>
    <row r="46" spans="1:10" s="4" customFormat="1">
      <c r="A46" s="37"/>
      <c r="B46" s="13"/>
      <c r="C46" s="13"/>
      <c r="D46" s="13"/>
      <c r="E46" s="13"/>
      <c r="F46" s="13"/>
      <c r="G46" s="35" t="s">
        <v>10</v>
      </c>
      <c r="H46" s="36">
        <f>H45/5</f>
        <v>10758.14</v>
      </c>
      <c r="I46" s="13"/>
      <c r="J46" s="5"/>
    </row>
    <row r="47" spans="1:10" s="4" customFormat="1">
      <c r="A47" s="37"/>
      <c r="B47" s="13"/>
      <c r="C47" s="13"/>
      <c r="D47" s="13"/>
      <c r="E47" s="13"/>
      <c r="F47" s="13"/>
      <c r="G47" s="35" t="s">
        <v>11</v>
      </c>
      <c r="H47" s="36">
        <f>H45*1.2</f>
        <v>64548.84</v>
      </c>
      <c r="I47" s="13"/>
      <c r="J47" s="5"/>
    </row>
    <row r="48" spans="1:10" ht="12.75">
      <c r="A48" s="55" t="s">
        <v>55</v>
      </c>
      <c r="B48" s="55"/>
      <c r="C48" s="55"/>
      <c r="D48" s="55"/>
      <c r="E48" s="55"/>
      <c r="F48" s="55"/>
      <c r="G48" s="55"/>
      <c r="H48" s="55"/>
      <c r="I48" s="55"/>
    </row>
    <row r="49" spans="1:10" ht="4.5" customHeight="1">
      <c r="A49" s="28"/>
      <c r="B49" s="11"/>
      <c r="C49" s="11"/>
      <c r="D49" s="11"/>
      <c r="E49" s="11"/>
      <c r="F49" s="11"/>
      <c r="G49" s="12"/>
      <c r="H49" s="12"/>
      <c r="I49" s="11"/>
    </row>
    <row r="50" spans="1:10" s="4" customFormat="1" ht="17.25" customHeight="1">
      <c r="A50" s="56" t="s">
        <v>0</v>
      </c>
      <c r="B50" s="59" t="s">
        <v>22</v>
      </c>
      <c r="C50" s="59"/>
      <c r="D50" s="60"/>
      <c r="E50" s="61" t="s">
        <v>1</v>
      </c>
      <c r="F50" s="61" t="s">
        <v>2</v>
      </c>
      <c r="G50" s="64" t="s">
        <v>3</v>
      </c>
      <c r="H50" s="64" t="s">
        <v>4</v>
      </c>
      <c r="I50" s="67" t="s">
        <v>5</v>
      </c>
      <c r="J50" s="5"/>
    </row>
    <row r="51" spans="1:10" s="4" customFormat="1" ht="18" customHeight="1">
      <c r="A51" s="57"/>
      <c r="B51" s="70" t="s">
        <v>6</v>
      </c>
      <c r="C51" s="70" t="s">
        <v>7</v>
      </c>
      <c r="D51" s="70" t="s">
        <v>8</v>
      </c>
      <c r="E51" s="62"/>
      <c r="F51" s="62"/>
      <c r="G51" s="65"/>
      <c r="H51" s="65"/>
      <c r="I51" s="68"/>
      <c r="J51" s="5"/>
    </row>
    <row r="52" spans="1:10" s="4" customFormat="1" ht="14.25" customHeight="1">
      <c r="A52" s="58"/>
      <c r="B52" s="71"/>
      <c r="C52" s="71"/>
      <c r="D52" s="71"/>
      <c r="E52" s="63"/>
      <c r="F52" s="63"/>
      <c r="G52" s="66"/>
      <c r="H52" s="66"/>
      <c r="I52" s="69"/>
      <c r="J52" s="5"/>
    </row>
    <row r="53" spans="1:10" s="4" customFormat="1">
      <c r="A53" s="29">
        <v>1</v>
      </c>
      <c r="B53" s="30">
        <v>2</v>
      </c>
      <c r="C53" s="30">
        <v>3</v>
      </c>
      <c r="D53" s="30">
        <v>4</v>
      </c>
      <c r="E53" s="30">
        <v>5</v>
      </c>
      <c r="F53" s="30">
        <v>6</v>
      </c>
      <c r="G53" s="31" t="s">
        <v>28</v>
      </c>
      <c r="H53" s="31" t="s">
        <v>29</v>
      </c>
      <c r="I53" s="30">
        <v>9</v>
      </c>
      <c r="J53" s="5"/>
    </row>
    <row r="54" spans="1:10" s="4" customFormat="1" ht="22.5">
      <c r="A54" s="32" t="s">
        <v>20</v>
      </c>
      <c r="B54" s="16" t="s">
        <v>69</v>
      </c>
      <c r="C54" s="16"/>
      <c r="D54" s="17">
        <v>4011100090</v>
      </c>
      <c r="E54" s="33" t="s">
        <v>61</v>
      </c>
      <c r="F54" s="52">
        <v>4</v>
      </c>
      <c r="G54" s="18">
        <v>2373.1</v>
      </c>
      <c r="H54" s="34">
        <f>F54*G54</f>
        <v>9492.4</v>
      </c>
      <c r="I54" s="17" t="s">
        <v>68</v>
      </c>
      <c r="J54" s="5"/>
    </row>
    <row r="55" spans="1:10" s="4" customFormat="1">
      <c r="A55" s="13"/>
      <c r="B55" s="13"/>
      <c r="C55" s="13"/>
      <c r="D55" s="13"/>
      <c r="E55" s="13"/>
      <c r="F55" s="13"/>
      <c r="G55" s="35" t="s">
        <v>9</v>
      </c>
      <c r="H55" s="36">
        <f>SUM(H54:H54)</f>
        <v>9492.4</v>
      </c>
      <c r="I55" s="13"/>
      <c r="J55" s="5"/>
    </row>
    <row r="56" spans="1:10" s="4" customFormat="1">
      <c r="A56" s="37"/>
      <c r="B56" s="13"/>
      <c r="C56" s="13"/>
      <c r="D56" s="13"/>
      <c r="E56" s="13"/>
      <c r="F56" s="13"/>
      <c r="G56" s="35" t="s">
        <v>10</v>
      </c>
      <c r="H56" s="36">
        <f>H55/5</f>
        <v>1898.48</v>
      </c>
      <c r="I56" s="13"/>
      <c r="J56" s="5"/>
    </row>
    <row r="57" spans="1:10" s="4" customFormat="1">
      <c r="A57" s="37"/>
      <c r="B57" s="13"/>
      <c r="C57" s="13"/>
      <c r="D57" s="13"/>
      <c r="E57" s="13"/>
      <c r="F57" s="13"/>
      <c r="G57" s="35" t="s">
        <v>11</v>
      </c>
      <c r="H57" s="36">
        <f>H55*1.2</f>
        <v>11390.88</v>
      </c>
      <c r="I57" s="13"/>
      <c r="J57" s="5"/>
    </row>
    <row r="58" spans="1:10" ht="12.75">
      <c r="A58" s="55" t="s">
        <v>56</v>
      </c>
      <c r="B58" s="55"/>
      <c r="C58" s="55"/>
      <c r="D58" s="55"/>
      <c r="E58" s="55"/>
      <c r="F58" s="55"/>
      <c r="G58" s="55"/>
      <c r="H58" s="55"/>
      <c r="I58" s="55"/>
    </row>
    <row r="59" spans="1:10" ht="4.5" customHeight="1">
      <c r="A59" s="28"/>
      <c r="B59" s="11"/>
      <c r="C59" s="11"/>
      <c r="D59" s="11"/>
      <c r="E59" s="11"/>
      <c r="F59" s="11"/>
      <c r="G59" s="12"/>
      <c r="H59" s="12"/>
      <c r="I59" s="11"/>
    </row>
    <row r="60" spans="1:10" s="4" customFormat="1" ht="17.25" customHeight="1">
      <c r="A60" s="56" t="s">
        <v>0</v>
      </c>
      <c r="B60" s="59" t="s">
        <v>22</v>
      </c>
      <c r="C60" s="59"/>
      <c r="D60" s="60"/>
      <c r="E60" s="61" t="s">
        <v>1</v>
      </c>
      <c r="F60" s="61" t="s">
        <v>2</v>
      </c>
      <c r="G60" s="64" t="s">
        <v>3</v>
      </c>
      <c r="H60" s="64" t="s">
        <v>4</v>
      </c>
      <c r="I60" s="67" t="s">
        <v>5</v>
      </c>
      <c r="J60" s="5"/>
    </row>
    <row r="61" spans="1:10" s="4" customFormat="1" ht="18" customHeight="1">
      <c r="A61" s="57"/>
      <c r="B61" s="70" t="s">
        <v>6</v>
      </c>
      <c r="C61" s="70" t="s">
        <v>7</v>
      </c>
      <c r="D61" s="70" t="s">
        <v>8</v>
      </c>
      <c r="E61" s="62"/>
      <c r="F61" s="62"/>
      <c r="G61" s="65"/>
      <c r="H61" s="65"/>
      <c r="I61" s="68"/>
      <c r="J61" s="5"/>
    </row>
    <row r="62" spans="1:10" s="4" customFormat="1" ht="14.25" customHeight="1">
      <c r="A62" s="58"/>
      <c r="B62" s="71"/>
      <c r="C62" s="71"/>
      <c r="D62" s="71"/>
      <c r="E62" s="63"/>
      <c r="F62" s="63"/>
      <c r="G62" s="66"/>
      <c r="H62" s="66"/>
      <c r="I62" s="69"/>
      <c r="J62" s="5"/>
    </row>
    <row r="63" spans="1:10" s="4" customFormat="1">
      <c r="A63" s="29">
        <v>1</v>
      </c>
      <c r="B63" s="30">
        <v>2</v>
      </c>
      <c r="C63" s="30">
        <v>3</v>
      </c>
      <c r="D63" s="30">
        <v>4</v>
      </c>
      <c r="E63" s="30">
        <v>5</v>
      </c>
      <c r="F63" s="30">
        <v>6</v>
      </c>
      <c r="G63" s="31" t="s">
        <v>28</v>
      </c>
      <c r="H63" s="31" t="s">
        <v>29</v>
      </c>
      <c r="I63" s="30">
        <v>9</v>
      </c>
      <c r="J63" s="5"/>
    </row>
    <row r="64" spans="1:10" s="4" customFormat="1" ht="22.5">
      <c r="A64" s="32" t="s">
        <v>20</v>
      </c>
      <c r="B64" s="16" t="s">
        <v>70</v>
      </c>
      <c r="C64" s="16"/>
      <c r="D64" s="17">
        <v>4011201000</v>
      </c>
      <c r="E64" s="33" t="s">
        <v>61</v>
      </c>
      <c r="F64" s="52">
        <v>32</v>
      </c>
      <c r="G64" s="18">
        <v>2059</v>
      </c>
      <c r="H64" s="34">
        <f>F64*G64</f>
        <v>65888</v>
      </c>
      <c r="I64" s="17" t="s">
        <v>68</v>
      </c>
      <c r="J64" s="5"/>
    </row>
    <row r="65" spans="1:10" s="4" customFormat="1">
      <c r="A65" s="13"/>
      <c r="B65" s="13"/>
      <c r="C65" s="13"/>
      <c r="D65" s="13"/>
      <c r="E65" s="13"/>
      <c r="F65" s="13"/>
      <c r="G65" s="35" t="s">
        <v>9</v>
      </c>
      <c r="H65" s="36">
        <f>SUM(H64:H64)</f>
        <v>65888</v>
      </c>
      <c r="I65" s="13"/>
      <c r="J65" s="5"/>
    </row>
    <row r="66" spans="1:10" s="4" customFormat="1">
      <c r="A66" s="37"/>
      <c r="B66" s="13"/>
      <c r="C66" s="13"/>
      <c r="D66" s="13"/>
      <c r="E66" s="13"/>
      <c r="F66" s="13"/>
      <c r="G66" s="35" t="s">
        <v>10</v>
      </c>
      <c r="H66" s="36">
        <f>H65/5</f>
        <v>13177.6</v>
      </c>
      <c r="I66" s="13"/>
      <c r="J66" s="5"/>
    </row>
    <row r="67" spans="1:10" s="4" customFormat="1">
      <c r="A67" s="37"/>
      <c r="B67" s="13"/>
      <c r="C67" s="13"/>
      <c r="D67" s="13"/>
      <c r="E67" s="13"/>
      <c r="F67" s="13"/>
      <c r="G67" s="35" t="s">
        <v>11</v>
      </c>
      <c r="H67" s="36">
        <f>H65*1.2</f>
        <v>79065.600000000006</v>
      </c>
      <c r="I67" s="13"/>
      <c r="J67" s="5"/>
    </row>
    <row r="68" spans="1:10" ht="12.75">
      <c r="A68" s="55" t="s">
        <v>57</v>
      </c>
      <c r="B68" s="55"/>
      <c r="C68" s="55"/>
      <c r="D68" s="55"/>
      <c r="E68" s="55"/>
      <c r="F68" s="55"/>
      <c r="G68" s="55"/>
      <c r="H68" s="55"/>
      <c r="I68" s="55"/>
    </row>
    <row r="69" spans="1:10" ht="4.5" customHeight="1">
      <c r="A69" s="28"/>
      <c r="B69" s="11"/>
      <c r="C69" s="11"/>
      <c r="D69" s="11"/>
      <c r="E69" s="11"/>
      <c r="F69" s="11"/>
      <c r="G69" s="12"/>
      <c r="H69" s="12"/>
      <c r="I69" s="11"/>
    </row>
    <row r="70" spans="1:10" s="4" customFormat="1" ht="17.25" customHeight="1">
      <c r="A70" s="56" t="s">
        <v>0</v>
      </c>
      <c r="B70" s="59" t="s">
        <v>22</v>
      </c>
      <c r="C70" s="59"/>
      <c r="D70" s="60"/>
      <c r="E70" s="61" t="s">
        <v>1</v>
      </c>
      <c r="F70" s="61" t="s">
        <v>2</v>
      </c>
      <c r="G70" s="64" t="s">
        <v>3</v>
      </c>
      <c r="H70" s="64" t="s">
        <v>4</v>
      </c>
      <c r="I70" s="67" t="s">
        <v>5</v>
      </c>
      <c r="J70" s="5"/>
    </row>
    <row r="71" spans="1:10" s="4" customFormat="1" ht="18" customHeight="1">
      <c r="A71" s="57"/>
      <c r="B71" s="70" t="s">
        <v>6</v>
      </c>
      <c r="C71" s="70" t="s">
        <v>7</v>
      </c>
      <c r="D71" s="70" t="s">
        <v>8</v>
      </c>
      <c r="E71" s="62"/>
      <c r="F71" s="62"/>
      <c r="G71" s="65"/>
      <c r="H71" s="65"/>
      <c r="I71" s="68"/>
      <c r="J71" s="5"/>
    </row>
    <row r="72" spans="1:10" s="4" customFormat="1" ht="14.25" customHeight="1">
      <c r="A72" s="58"/>
      <c r="B72" s="71"/>
      <c r="C72" s="71"/>
      <c r="D72" s="71"/>
      <c r="E72" s="63"/>
      <c r="F72" s="63"/>
      <c r="G72" s="66"/>
      <c r="H72" s="66"/>
      <c r="I72" s="69"/>
      <c r="J72" s="5"/>
    </row>
    <row r="73" spans="1:10" s="4" customFormat="1">
      <c r="A73" s="29">
        <v>1</v>
      </c>
      <c r="B73" s="30">
        <v>2</v>
      </c>
      <c r="C73" s="30">
        <v>3</v>
      </c>
      <c r="D73" s="30">
        <v>4</v>
      </c>
      <c r="E73" s="30">
        <v>5</v>
      </c>
      <c r="F73" s="30">
        <v>6</v>
      </c>
      <c r="G73" s="31" t="s">
        <v>28</v>
      </c>
      <c r="H73" s="31" t="s">
        <v>29</v>
      </c>
      <c r="I73" s="30">
        <v>9</v>
      </c>
      <c r="J73" s="5"/>
    </row>
    <row r="74" spans="1:10" s="4" customFormat="1" ht="33.75">
      <c r="A74" s="32" t="s">
        <v>20</v>
      </c>
      <c r="B74" s="16" t="s">
        <v>71</v>
      </c>
      <c r="C74" s="16"/>
      <c r="D74" s="17">
        <v>4011800000</v>
      </c>
      <c r="E74" s="33" t="s">
        <v>61</v>
      </c>
      <c r="F74" s="52">
        <v>4</v>
      </c>
      <c r="G74" s="18">
        <v>11526.75</v>
      </c>
      <c r="H74" s="34">
        <f>F74*G74</f>
        <v>46107</v>
      </c>
      <c r="I74" s="17" t="s">
        <v>72</v>
      </c>
      <c r="J74" s="5"/>
    </row>
    <row r="75" spans="1:10" s="4" customFormat="1">
      <c r="A75" s="13"/>
      <c r="B75" s="13"/>
      <c r="C75" s="13"/>
      <c r="D75" s="13"/>
      <c r="E75" s="13"/>
      <c r="F75" s="13"/>
      <c r="G75" s="35" t="s">
        <v>9</v>
      </c>
      <c r="H75" s="36">
        <f>SUM(H74:H74)</f>
        <v>46107</v>
      </c>
      <c r="I75" s="13"/>
      <c r="J75" s="5"/>
    </row>
    <row r="76" spans="1:10" s="4" customFormat="1">
      <c r="A76" s="37"/>
      <c r="B76" s="13"/>
      <c r="C76" s="13"/>
      <c r="D76" s="13"/>
      <c r="E76" s="13"/>
      <c r="F76" s="13"/>
      <c r="G76" s="35" t="s">
        <v>10</v>
      </c>
      <c r="H76" s="36">
        <f>H75/5</f>
        <v>9221.4</v>
      </c>
      <c r="I76" s="13"/>
      <c r="J76" s="5"/>
    </row>
    <row r="77" spans="1:10" s="4" customFormat="1">
      <c r="A77" s="37"/>
      <c r="B77" s="13"/>
      <c r="C77" s="13"/>
      <c r="D77" s="13"/>
      <c r="E77" s="13"/>
      <c r="F77" s="13"/>
      <c r="G77" s="35" t="s">
        <v>11</v>
      </c>
      <c r="H77" s="36">
        <f>H75*1.2</f>
        <v>55328.4</v>
      </c>
      <c r="I77" s="13"/>
      <c r="J77" s="5"/>
    </row>
    <row r="78" spans="1:10" s="4" customFormat="1">
      <c r="A78" s="37"/>
      <c r="B78" s="13"/>
      <c r="C78" s="13"/>
      <c r="D78" s="13"/>
      <c r="E78" s="13"/>
      <c r="F78" s="13"/>
      <c r="G78" s="35"/>
      <c r="H78" s="36"/>
      <c r="I78" s="13"/>
      <c r="J78" s="5"/>
    </row>
    <row r="79" spans="1:10" ht="18" customHeight="1">
      <c r="A79" s="84" t="s">
        <v>30</v>
      </c>
      <c r="B79" s="84"/>
      <c r="C79" s="84"/>
      <c r="D79" s="84"/>
      <c r="E79" s="84"/>
      <c r="F79" s="84"/>
      <c r="G79" s="84"/>
      <c r="H79" s="84"/>
      <c r="I79" s="84"/>
    </row>
    <row r="80" spans="1:10" ht="9" customHeight="1">
      <c r="A80" s="38"/>
      <c r="B80" s="38"/>
      <c r="C80" s="38"/>
      <c r="D80" s="38"/>
      <c r="E80" s="38"/>
      <c r="F80" s="38"/>
      <c r="G80" s="38"/>
      <c r="H80" s="38"/>
      <c r="I80" s="38"/>
    </row>
    <row r="81" spans="1:11" ht="61.5" customHeight="1">
      <c r="A81" s="85" t="s">
        <v>31</v>
      </c>
      <c r="B81" s="85"/>
      <c r="C81" s="85"/>
      <c r="D81" s="88" t="s">
        <v>76</v>
      </c>
      <c r="E81" s="88"/>
      <c r="F81" s="88"/>
      <c r="G81" s="88"/>
      <c r="H81" s="87" t="s">
        <v>58</v>
      </c>
      <c r="I81" s="87"/>
    </row>
    <row r="82" spans="1:11" ht="12.75">
      <c r="A82" s="39"/>
      <c r="B82" s="39"/>
      <c r="C82" s="39"/>
      <c r="D82" s="39"/>
      <c r="E82" s="39"/>
      <c r="F82" s="39"/>
      <c r="G82" s="86" t="s">
        <v>23</v>
      </c>
      <c r="H82" s="86"/>
      <c r="I82" s="86"/>
    </row>
    <row r="83" spans="1:11" ht="21" customHeight="1">
      <c r="A83" s="25" t="s">
        <v>26</v>
      </c>
      <c r="B83" s="25" t="s">
        <v>12</v>
      </c>
      <c r="C83" s="24" t="s">
        <v>13</v>
      </c>
      <c r="D83" s="79" t="s">
        <v>14</v>
      </c>
      <c r="E83" s="80"/>
      <c r="F83" s="81" t="s">
        <v>15</v>
      </c>
      <c r="G83" s="59"/>
      <c r="H83" s="82" t="s">
        <v>16</v>
      </c>
      <c r="I83" s="83"/>
    </row>
    <row r="84" spans="1:11" s="9" customFormat="1">
      <c r="A84" s="51" t="s">
        <v>20</v>
      </c>
      <c r="B84" s="19"/>
      <c r="C84" s="19">
        <v>0</v>
      </c>
      <c r="D84" s="53">
        <v>14</v>
      </c>
      <c r="E84" s="54"/>
      <c r="F84" s="53" t="s">
        <v>25</v>
      </c>
      <c r="G84" s="54"/>
      <c r="H84" s="53">
        <v>14</v>
      </c>
      <c r="I84" s="54"/>
    </row>
    <row r="85" spans="1:11" s="9" customFormat="1">
      <c r="A85" s="51">
        <v>2</v>
      </c>
      <c r="B85" s="19">
        <v>108369.9</v>
      </c>
      <c r="C85" s="19">
        <v>0</v>
      </c>
      <c r="D85" s="53">
        <v>14</v>
      </c>
      <c r="E85" s="54"/>
      <c r="F85" s="53" t="s">
        <v>25</v>
      </c>
      <c r="G85" s="54"/>
      <c r="H85" s="53">
        <v>14</v>
      </c>
      <c r="I85" s="54"/>
    </row>
    <row r="86" spans="1:11" s="9" customFormat="1">
      <c r="A86" s="51">
        <v>3</v>
      </c>
      <c r="B86" s="19">
        <v>53559.9</v>
      </c>
      <c r="C86" s="19">
        <v>0</v>
      </c>
      <c r="D86" s="53">
        <v>14</v>
      </c>
      <c r="E86" s="54"/>
      <c r="F86" s="53" t="s">
        <v>25</v>
      </c>
      <c r="G86" s="54"/>
      <c r="H86" s="53">
        <v>14</v>
      </c>
      <c r="I86" s="54"/>
    </row>
    <row r="87" spans="1:11" s="9" customFormat="1">
      <c r="A87" s="51">
        <v>4</v>
      </c>
      <c r="B87" s="19">
        <v>53790.7</v>
      </c>
      <c r="C87" s="19">
        <v>0</v>
      </c>
      <c r="D87" s="53">
        <v>14</v>
      </c>
      <c r="E87" s="54"/>
      <c r="F87" s="53" t="s">
        <v>25</v>
      </c>
      <c r="G87" s="54"/>
      <c r="H87" s="53">
        <v>14</v>
      </c>
      <c r="I87" s="54"/>
    </row>
    <row r="88" spans="1:11" s="9" customFormat="1">
      <c r="A88" s="51">
        <v>5</v>
      </c>
      <c r="B88" s="19">
        <v>9492.4</v>
      </c>
      <c r="C88" s="19">
        <v>0</v>
      </c>
      <c r="D88" s="53">
        <v>14</v>
      </c>
      <c r="E88" s="54"/>
      <c r="F88" s="53" t="s">
        <v>25</v>
      </c>
      <c r="G88" s="54"/>
      <c r="H88" s="53">
        <v>14</v>
      </c>
      <c r="I88" s="54"/>
    </row>
    <row r="89" spans="1:11" s="9" customFormat="1">
      <c r="A89" s="51">
        <v>6</v>
      </c>
      <c r="B89" s="19">
        <v>65888</v>
      </c>
      <c r="C89" s="19">
        <v>0</v>
      </c>
      <c r="D89" s="53">
        <v>14</v>
      </c>
      <c r="E89" s="54"/>
      <c r="F89" s="53" t="s">
        <v>25</v>
      </c>
      <c r="G89" s="54"/>
      <c r="H89" s="53">
        <v>14</v>
      </c>
      <c r="I89" s="54"/>
    </row>
    <row r="90" spans="1:11" s="9" customFormat="1">
      <c r="A90" s="51">
        <v>7</v>
      </c>
      <c r="B90" s="19">
        <v>46107</v>
      </c>
      <c r="C90" s="19">
        <v>0</v>
      </c>
      <c r="D90" s="53">
        <v>14</v>
      </c>
      <c r="E90" s="54"/>
      <c r="F90" s="53" t="s">
        <v>25</v>
      </c>
      <c r="G90" s="54"/>
      <c r="H90" s="53">
        <v>14</v>
      </c>
      <c r="I90" s="54"/>
    </row>
    <row r="91" spans="1:11" ht="10.5" customHeight="1">
      <c r="A91" s="40"/>
      <c r="B91" s="41"/>
      <c r="C91" s="41"/>
      <c r="D91" s="42"/>
      <c r="E91" s="43"/>
      <c r="F91" s="44"/>
      <c r="G91" s="45"/>
      <c r="H91" s="46"/>
      <c r="I91" s="46"/>
      <c r="J91" s="1"/>
      <c r="K91" s="8"/>
    </row>
    <row r="92" spans="1:11">
      <c r="A92" s="78" t="s">
        <v>17</v>
      </c>
      <c r="B92" s="78"/>
      <c r="C92" s="78"/>
      <c r="D92" s="78"/>
      <c r="E92" s="78"/>
      <c r="F92" s="78"/>
      <c r="G92" s="78"/>
      <c r="H92" s="78"/>
      <c r="I92" s="78"/>
      <c r="J92" s="1"/>
    </row>
    <row r="93" spans="1:11">
      <c r="A93" s="78" t="s">
        <v>24</v>
      </c>
      <c r="B93" s="78"/>
      <c r="C93" s="78"/>
      <c r="D93" s="78"/>
      <c r="E93" s="78"/>
      <c r="F93" s="78"/>
      <c r="G93" s="78"/>
      <c r="H93" s="78"/>
      <c r="I93" s="78"/>
      <c r="J93" s="1"/>
    </row>
    <row r="94" spans="1:11">
      <c r="A94" s="78" t="s">
        <v>18</v>
      </c>
      <c r="B94" s="78"/>
      <c r="C94" s="78"/>
      <c r="D94" s="78"/>
      <c r="E94" s="78"/>
      <c r="F94" s="78"/>
      <c r="G94" s="78"/>
      <c r="H94" s="78"/>
      <c r="I94" s="78"/>
      <c r="J94" s="1"/>
    </row>
    <row r="95" spans="1:11">
      <c r="A95" s="78" t="s">
        <v>19</v>
      </c>
      <c r="B95" s="78"/>
      <c r="C95" s="78"/>
      <c r="D95" s="78"/>
      <c r="E95" s="78"/>
      <c r="F95" s="78"/>
      <c r="G95" s="78"/>
      <c r="H95" s="78"/>
      <c r="I95" s="78"/>
      <c r="J95" s="1"/>
    </row>
    <row r="96" spans="1:11">
      <c r="A96" s="78" t="s">
        <v>35</v>
      </c>
      <c r="B96" s="78"/>
      <c r="C96" s="78"/>
      <c r="D96" s="78"/>
      <c r="E96" s="78"/>
      <c r="F96" s="78"/>
      <c r="G96" s="78"/>
      <c r="H96" s="78"/>
      <c r="I96" s="78"/>
      <c r="J96" s="1"/>
    </row>
    <row r="97" spans="1:10">
      <c r="A97" s="47"/>
      <c r="B97" s="47"/>
      <c r="C97" s="47"/>
      <c r="D97" s="47"/>
      <c r="E97" s="47"/>
      <c r="F97" s="47"/>
      <c r="G97" s="47"/>
      <c r="H97" s="47"/>
      <c r="I97" s="47"/>
      <c r="J97" s="1"/>
    </row>
    <row r="98" spans="1:10" ht="54" customHeight="1">
      <c r="A98" s="75" t="s">
        <v>27</v>
      </c>
      <c r="B98" s="75"/>
      <c r="C98" s="75"/>
      <c r="D98" s="75"/>
      <c r="E98" s="75"/>
      <c r="F98" s="75"/>
      <c r="G98" s="75"/>
      <c r="H98" s="75"/>
      <c r="I98" s="75"/>
      <c r="J98" s="1"/>
    </row>
    <row r="99" spans="1:10" ht="48" customHeight="1">
      <c r="A99" s="94" t="s">
        <v>73</v>
      </c>
      <c r="B99" s="94"/>
      <c r="C99" s="94"/>
      <c r="D99" s="94"/>
      <c r="E99" s="94"/>
      <c r="F99" s="94"/>
      <c r="G99" s="94"/>
      <c r="H99" s="94"/>
      <c r="I99" s="94"/>
      <c r="J99" s="1"/>
    </row>
    <row r="100" spans="1:10" ht="21" customHeight="1">
      <c r="A100" s="95" t="s">
        <v>59</v>
      </c>
      <c r="B100" s="95"/>
      <c r="C100" s="95"/>
      <c r="D100" s="95"/>
      <c r="E100" s="95"/>
      <c r="F100" s="95"/>
      <c r="G100" s="95"/>
      <c r="H100" s="95"/>
      <c r="I100" s="95"/>
      <c r="J100" s="1"/>
    </row>
    <row r="101" spans="1:10" ht="34.5" customHeight="1">
      <c r="A101" s="96" t="s">
        <v>74</v>
      </c>
      <c r="B101" s="96"/>
      <c r="C101" s="96"/>
      <c r="D101" s="96"/>
      <c r="E101" s="96"/>
      <c r="F101" s="96"/>
      <c r="G101" s="96"/>
      <c r="H101" s="96"/>
      <c r="I101" s="96"/>
    </row>
    <row r="102" spans="1:10" ht="18" customHeight="1">
      <c r="A102" s="96" t="s">
        <v>75</v>
      </c>
      <c r="B102" s="96"/>
      <c r="C102" s="96"/>
      <c r="D102" s="96"/>
      <c r="E102" s="96"/>
      <c r="F102" s="96"/>
      <c r="G102" s="96"/>
      <c r="H102" s="96"/>
      <c r="I102" s="96"/>
    </row>
    <row r="103" spans="1:10" ht="45" customHeight="1">
      <c r="A103" s="93" t="s">
        <v>36</v>
      </c>
      <c r="B103" s="93"/>
      <c r="C103" s="93"/>
      <c r="D103" s="93"/>
      <c r="E103" s="93"/>
      <c r="F103" s="93"/>
      <c r="G103" s="93"/>
      <c r="H103" s="93"/>
      <c r="I103" s="93"/>
    </row>
    <row r="104" spans="1:10" ht="32.25" customHeight="1">
      <c r="A104" s="93" t="s">
        <v>37</v>
      </c>
      <c r="B104" s="93"/>
      <c r="C104" s="93"/>
      <c r="D104" s="93"/>
      <c r="E104" s="93"/>
      <c r="F104" s="93"/>
      <c r="G104" s="93"/>
      <c r="H104" s="93"/>
      <c r="I104" s="93"/>
    </row>
    <row r="105" spans="1:10" ht="61.5" customHeight="1">
      <c r="A105" s="93" t="s">
        <v>38</v>
      </c>
      <c r="B105" s="93"/>
      <c r="C105" s="93"/>
      <c r="D105" s="93"/>
      <c r="E105" s="93"/>
      <c r="F105" s="93"/>
      <c r="G105" s="93"/>
      <c r="H105" s="93"/>
      <c r="I105" s="93"/>
    </row>
    <row r="106" spans="1:10" ht="30" customHeight="1">
      <c r="A106" s="93" t="s">
        <v>39</v>
      </c>
      <c r="B106" s="93"/>
      <c r="C106" s="93"/>
      <c r="D106" s="93"/>
      <c r="E106" s="93"/>
      <c r="F106" s="93"/>
      <c r="G106" s="93"/>
      <c r="H106" s="93"/>
      <c r="I106" s="93"/>
    </row>
    <row r="107" spans="1:10" ht="27.75" customHeight="1">
      <c r="A107" s="93" t="s">
        <v>44</v>
      </c>
      <c r="B107" s="93"/>
      <c r="C107" s="93"/>
      <c r="D107" s="93"/>
      <c r="E107" s="93"/>
      <c r="F107" s="93"/>
      <c r="G107" s="93"/>
      <c r="H107" s="93"/>
      <c r="I107" s="93"/>
    </row>
    <row r="108" spans="1:10" ht="12.75">
      <c r="A108" s="93" t="s">
        <v>45</v>
      </c>
      <c r="B108" s="93"/>
      <c r="C108" s="93"/>
      <c r="D108" s="93"/>
      <c r="E108" s="93"/>
      <c r="F108" s="93"/>
      <c r="G108" s="93"/>
      <c r="H108" s="93"/>
      <c r="I108" s="93"/>
    </row>
    <row r="109" spans="1:10" ht="44.25" customHeight="1">
      <c r="A109" s="77" t="s">
        <v>46</v>
      </c>
      <c r="B109" s="77"/>
      <c r="C109" s="77"/>
      <c r="D109" s="77"/>
      <c r="E109" s="77"/>
      <c r="F109" s="77"/>
      <c r="G109" s="77"/>
      <c r="H109" s="77"/>
      <c r="I109" s="77"/>
    </row>
    <row r="110" spans="1:10" ht="12.75">
      <c r="A110" s="76" t="s">
        <v>60</v>
      </c>
      <c r="B110" s="76"/>
      <c r="C110" s="76"/>
      <c r="D110" s="76"/>
      <c r="E110" s="76"/>
      <c r="F110" s="76"/>
      <c r="G110" s="76"/>
      <c r="H110" s="76"/>
      <c r="I110" s="76"/>
    </row>
    <row r="111" spans="1:10" ht="12.75">
      <c r="A111" s="93" t="s">
        <v>47</v>
      </c>
      <c r="B111" s="93"/>
      <c r="C111" s="93"/>
      <c r="D111" s="93"/>
      <c r="E111" s="93"/>
      <c r="F111" s="93"/>
      <c r="G111" s="93"/>
      <c r="H111" s="93"/>
      <c r="I111" s="93"/>
    </row>
    <row r="112" spans="1:10" ht="12.75">
      <c r="A112" s="93" t="s">
        <v>48</v>
      </c>
      <c r="B112" s="93"/>
      <c r="C112" s="93"/>
      <c r="D112" s="93"/>
      <c r="E112" s="93"/>
      <c r="F112" s="93"/>
      <c r="G112" s="93"/>
      <c r="H112" s="93"/>
      <c r="I112" s="93"/>
    </row>
    <row r="113" spans="1:10" ht="27.75" customHeight="1">
      <c r="A113" s="72" t="s">
        <v>49</v>
      </c>
      <c r="B113" s="72"/>
      <c r="C113" s="72"/>
      <c r="D113" s="72"/>
      <c r="E113" s="72"/>
      <c r="F113" s="72"/>
      <c r="G113" s="72"/>
      <c r="H113" s="72"/>
      <c r="I113" s="72"/>
    </row>
    <row r="114" spans="1:10" s="48" customFormat="1" ht="32.1" customHeight="1">
      <c r="A114" s="73" t="s">
        <v>50</v>
      </c>
      <c r="B114" s="73"/>
      <c r="C114" s="73"/>
      <c r="D114" s="73"/>
      <c r="E114" s="73"/>
      <c r="F114" s="73"/>
      <c r="G114" s="73"/>
      <c r="H114" s="73"/>
      <c r="I114" s="73"/>
      <c r="J114" s="6"/>
    </row>
    <row r="115" spans="1:10" s="48" customFormat="1" ht="32.1" customHeight="1">
      <c r="A115" s="74" t="s">
        <v>51</v>
      </c>
      <c r="B115" s="74"/>
      <c r="C115" s="74"/>
      <c r="D115" s="74"/>
      <c r="E115" s="74"/>
      <c r="F115" s="74"/>
      <c r="G115" s="74"/>
      <c r="H115" s="74"/>
      <c r="I115" s="74"/>
      <c r="J115" s="6"/>
    </row>
    <row r="116" spans="1:10" s="48" customFormat="1" ht="44.25" customHeight="1">
      <c r="A116" s="91" t="s">
        <v>77</v>
      </c>
      <c r="B116" s="91"/>
      <c r="C116" s="91"/>
      <c r="D116" s="91"/>
      <c r="E116" s="91"/>
      <c r="F116" s="91"/>
      <c r="G116" s="91"/>
      <c r="H116" s="91"/>
      <c r="I116" s="91"/>
      <c r="J116" s="6"/>
    </row>
    <row r="117" spans="1:10" ht="18.75">
      <c r="A117" s="49"/>
      <c r="B117" s="50"/>
      <c r="C117" s="50"/>
      <c r="D117" s="50"/>
      <c r="E117" s="50"/>
      <c r="F117" s="50"/>
      <c r="G117" s="14"/>
      <c r="H117" s="15"/>
      <c r="I117" s="50"/>
    </row>
    <row r="118" spans="1:10">
      <c r="A118" s="28"/>
      <c r="B118" s="11"/>
      <c r="C118" s="11"/>
      <c r="D118" s="11"/>
      <c r="E118" s="11"/>
      <c r="F118" s="11"/>
      <c r="G118" s="12"/>
      <c r="H118" s="12"/>
      <c r="I118" s="11"/>
      <c r="J118" s="1"/>
    </row>
    <row r="119" spans="1:10" ht="40.5" customHeight="1">
      <c r="A119" s="92" t="s">
        <v>78</v>
      </c>
      <c r="B119" s="92"/>
      <c r="C119" s="92"/>
      <c r="D119" s="92"/>
      <c r="E119" s="92"/>
      <c r="F119" s="92"/>
      <c r="G119" s="92"/>
      <c r="H119" s="92"/>
      <c r="I119" s="92"/>
    </row>
    <row r="120" spans="1:10">
      <c r="A120" s="10"/>
      <c r="B120" s="11"/>
      <c r="C120" s="11"/>
      <c r="D120" s="11"/>
      <c r="E120" s="11"/>
      <c r="F120" s="11"/>
      <c r="G120" s="12"/>
      <c r="H120" s="12"/>
      <c r="I120" s="11"/>
    </row>
    <row r="121" spans="1:10">
      <c r="A121" s="10"/>
      <c r="B121" s="11"/>
      <c r="C121" s="11"/>
      <c r="D121" s="11"/>
      <c r="E121" s="11"/>
      <c r="F121" s="11"/>
      <c r="G121" s="12"/>
      <c r="H121" s="12"/>
      <c r="I121" s="11"/>
    </row>
    <row r="122" spans="1:10">
      <c r="A122" s="10"/>
      <c r="B122" s="11"/>
      <c r="C122" s="11"/>
      <c r="D122" s="11"/>
      <c r="E122" s="11"/>
      <c r="F122" s="11"/>
      <c r="G122" s="12"/>
      <c r="H122" s="12"/>
      <c r="I122" s="11"/>
    </row>
    <row r="123" spans="1:10">
      <c r="A123" s="10"/>
      <c r="B123" s="11"/>
      <c r="C123" s="11"/>
      <c r="D123" s="11"/>
      <c r="E123" s="11"/>
      <c r="F123" s="11"/>
      <c r="G123" s="12"/>
      <c r="H123" s="12"/>
      <c r="I123" s="11"/>
    </row>
    <row r="124" spans="1:10">
      <c r="A124" s="10"/>
      <c r="B124" s="11"/>
      <c r="C124" s="11"/>
      <c r="D124" s="11"/>
      <c r="E124" s="11"/>
      <c r="F124" s="11"/>
      <c r="G124" s="12"/>
      <c r="H124" s="12"/>
      <c r="I124" s="11"/>
    </row>
    <row r="125" spans="1:10">
      <c r="A125" s="10"/>
      <c r="B125" s="11"/>
      <c r="C125" s="11"/>
      <c r="D125" s="11"/>
      <c r="E125" s="11"/>
      <c r="F125" s="11"/>
      <c r="G125" s="12"/>
      <c r="H125" s="12"/>
      <c r="I125" s="11"/>
    </row>
    <row r="126" spans="1:10">
      <c r="A126" s="10"/>
      <c r="B126" s="11"/>
      <c r="C126" s="11"/>
      <c r="D126" s="11"/>
      <c r="E126" s="11"/>
      <c r="F126" s="11"/>
      <c r="G126" s="12"/>
      <c r="H126" s="12"/>
      <c r="I126" s="11"/>
    </row>
    <row r="127" spans="1:10">
      <c r="A127" s="10"/>
      <c r="B127" s="11"/>
      <c r="C127" s="11"/>
      <c r="D127" s="11"/>
      <c r="E127" s="11"/>
      <c r="F127" s="11"/>
      <c r="G127" s="12"/>
      <c r="H127" s="12"/>
      <c r="I127" s="11"/>
    </row>
    <row r="128" spans="1:10">
      <c r="A128" s="10"/>
      <c r="B128" s="11"/>
      <c r="C128" s="11"/>
      <c r="D128" s="11"/>
      <c r="E128" s="11"/>
      <c r="F128" s="11"/>
      <c r="G128" s="12"/>
      <c r="H128" s="12"/>
      <c r="I128" s="11"/>
    </row>
    <row r="129" spans="1:9">
      <c r="A129" s="10"/>
      <c r="B129" s="11"/>
      <c r="C129" s="11"/>
      <c r="D129" s="11"/>
      <c r="E129" s="11"/>
      <c r="F129" s="11"/>
      <c r="G129" s="12"/>
      <c r="H129" s="12"/>
      <c r="I129" s="11"/>
    </row>
    <row r="130" spans="1:9">
      <c r="A130" s="10"/>
      <c r="B130" s="11"/>
      <c r="C130" s="11"/>
      <c r="D130" s="11"/>
      <c r="E130" s="11"/>
      <c r="F130" s="11"/>
      <c r="G130" s="12"/>
      <c r="H130" s="12"/>
      <c r="I130" s="11"/>
    </row>
    <row r="131" spans="1:9">
      <c r="A131" s="10"/>
      <c r="B131" s="11"/>
      <c r="C131" s="11"/>
      <c r="D131" s="11"/>
      <c r="E131" s="11"/>
      <c r="F131" s="11"/>
      <c r="G131" s="12"/>
      <c r="H131" s="12"/>
      <c r="I131" s="11"/>
    </row>
    <row r="132" spans="1:9">
      <c r="A132" s="10"/>
      <c r="B132" s="11"/>
      <c r="C132" s="11"/>
      <c r="D132" s="11"/>
      <c r="E132" s="11"/>
      <c r="F132" s="11"/>
      <c r="G132" s="12"/>
      <c r="H132" s="12"/>
      <c r="I132" s="11"/>
    </row>
    <row r="133" spans="1:9">
      <c r="A133" s="10"/>
      <c r="B133" s="11"/>
      <c r="C133" s="11"/>
      <c r="D133" s="11"/>
      <c r="E133" s="11"/>
      <c r="F133" s="11"/>
      <c r="G133" s="12"/>
      <c r="H133" s="12"/>
      <c r="I133" s="11"/>
    </row>
    <row r="134" spans="1:9">
      <c r="A134" s="10"/>
      <c r="B134" s="11"/>
      <c r="C134" s="11"/>
      <c r="D134" s="11"/>
      <c r="E134" s="11"/>
      <c r="F134" s="11"/>
      <c r="G134" s="12"/>
      <c r="H134" s="12"/>
      <c r="I134" s="11"/>
    </row>
    <row r="135" spans="1:9">
      <c r="A135" s="10"/>
      <c r="B135" s="11"/>
      <c r="C135" s="11"/>
      <c r="D135" s="11"/>
      <c r="E135" s="11"/>
      <c r="F135" s="11"/>
      <c r="G135" s="12"/>
      <c r="H135" s="12"/>
      <c r="I135" s="11"/>
    </row>
    <row r="136" spans="1:9">
      <c r="A136" s="10"/>
      <c r="B136" s="11"/>
      <c r="C136" s="11"/>
      <c r="D136" s="11"/>
      <c r="E136" s="11"/>
      <c r="F136" s="11"/>
      <c r="G136" s="12"/>
      <c r="H136" s="12"/>
      <c r="I136" s="11"/>
    </row>
    <row r="137" spans="1:9">
      <c r="A137" s="10"/>
      <c r="B137" s="11"/>
      <c r="C137" s="11"/>
      <c r="D137" s="11"/>
      <c r="E137" s="11"/>
      <c r="F137" s="11"/>
      <c r="G137" s="12"/>
      <c r="H137" s="12"/>
      <c r="I137" s="11"/>
    </row>
    <row r="138" spans="1:9">
      <c r="A138" s="10"/>
      <c r="B138" s="11"/>
      <c r="C138" s="11"/>
      <c r="D138" s="11"/>
      <c r="E138" s="11"/>
      <c r="F138" s="11"/>
      <c r="G138" s="12"/>
      <c r="H138" s="12"/>
      <c r="I138" s="11"/>
    </row>
    <row r="139" spans="1:9">
      <c r="A139" s="10"/>
      <c r="B139" s="11"/>
      <c r="C139" s="11"/>
      <c r="D139" s="11"/>
      <c r="E139" s="11"/>
      <c r="F139" s="11"/>
      <c r="G139" s="12"/>
      <c r="H139" s="12"/>
      <c r="I139" s="11"/>
    </row>
    <row r="140" spans="1:9">
      <c r="A140" s="10"/>
      <c r="B140" s="11"/>
      <c r="C140" s="11"/>
      <c r="D140" s="11"/>
      <c r="E140" s="11"/>
      <c r="F140" s="11"/>
      <c r="G140" s="12"/>
      <c r="H140" s="12"/>
      <c r="I140" s="11"/>
    </row>
    <row r="141" spans="1:9">
      <c r="A141" s="10"/>
      <c r="B141" s="11"/>
      <c r="C141" s="11"/>
      <c r="D141" s="11"/>
      <c r="E141" s="11"/>
      <c r="F141" s="11"/>
      <c r="G141" s="12"/>
      <c r="H141" s="12"/>
      <c r="I141" s="11"/>
    </row>
    <row r="142" spans="1:9">
      <c r="A142" s="10"/>
      <c r="B142" s="11"/>
      <c r="C142" s="11"/>
      <c r="D142" s="11"/>
      <c r="E142" s="11"/>
      <c r="F142" s="11"/>
      <c r="G142" s="12"/>
      <c r="H142" s="12"/>
      <c r="I142" s="11"/>
    </row>
    <row r="143" spans="1:9">
      <c r="A143" s="10"/>
      <c r="B143" s="11"/>
      <c r="C143" s="11"/>
      <c r="D143" s="11"/>
      <c r="E143" s="11"/>
      <c r="F143" s="11"/>
      <c r="G143" s="12"/>
      <c r="H143" s="12"/>
      <c r="I143" s="11"/>
    </row>
    <row r="144" spans="1:9">
      <c r="A144" s="10"/>
      <c r="B144" s="11"/>
      <c r="C144" s="11"/>
      <c r="D144" s="11"/>
      <c r="E144" s="11"/>
      <c r="F144" s="11"/>
      <c r="G144" s="12"/>
      <c r="H144" s="12"/>
      <c r="I144" s="11"/>
    </row>
    <row r="145" spans="1:9">
      <c r="A145" s="10"/>
      <c r="B145" s="11"/>
      <c r="C145" s="11"/>
      <c r="D145" s="11"/>
      <c r="E145" s="11"/>
      <c r="F145" s="11"/>
      <c r="G145" s="12"/>
      <c r="H145" s="12"/>
      <c r="I145" s="11"/>
    </row>
    <row r="146" spans="1:9">
      <c r="A146" s="10"/>
      <c r="B146" s="11"/>
      <c r="C146" s="11"/>
      <c r="D146" s="11"/>
      <c r="E146" s="11"/>
      <c r="F146" s="11"/>
      <c r="G146" s="12"/>
      <c r="H146" s="12"/>
      <c r="I146" s="11"/>
    </row>
    <row r="147" spans="1:9">
      <c r="A147" s="10"/>
      <c r="B147" s="11"/>
      <c r="C147" s="11"/>
      <c r="D147" s="11"/>
      <c r="E147" s="11"/>
      <c r="F147" s="11"/>
      <c r="G147" s="12"/>
      <c r="H147" s="12"/>
      <c r="I147" s="11"/>
    </row>
    <row r="148" spans="1:9">
      <c r="A148" s="10"/>
      <c r="B148" s="11"/>
      <c r="C148" s="11"/>
      <c r="D148" s="11"/>
      <c r="E148" s="11"/>
      <c r="F148" s="11"/>
      <c r="G148" s="12"/>
      <c r="H148" s="12"/>
      <c r="I148" s="11"/>
    </row>
    <row r="149" spans="1:9">
      <c r="A149" s="10"/>
      <c r="B149" s="11"/>
      <c r="C149" s="11"/>
      <c r="D149" s="11"/>
      <c r="E149" s="11"/>
      <c r="F149" s="11"/>
      <c r="G149" s="12"/>
      <c r="H149" s="12"/>
      <c r="I149" s="11"/>
    </row>
    <row r="150" spans="1:9">
      <c r="A150" s="10"/>
      <c r="B150" s="11"/>
      <c r="C150" s="11"/>
      <c r="D150" s="11"/>
      <c r="E150" s="11"/>
      <c r="F150" s="11"/>
      <c r="G150" s="12"/>
      <c r="H150" s="12"/>
      <c r="I150" s="11"/>
    </row>
    <row r="151" spans="1:9">
      <c r="A151" s="10"/>
      <c r="B151" s="11"/>
      <c r="C151" s="11"/>
      <c r="D151" s="11"/>
      <c r="E151" s="11"/>
      <c r="F151" s="11"/>
      <c r="G151" s="12"/>
      <c r="H151" s="12"/>
      <c r="I151" s="11"/>
    </row>
    <row r="152" spans="1:9">
      <c r="A152" s="10"/>
      <c r="B152" s="11"/>
      <c r="C152" s="11"/>
      <c r="D152" s="11"/>
      <c r="E152" s="11"/>
      <c r="F152" s="11"/>
      <c r="G152" s="12"/>
      <c r="H152" s="12"/>
      <c r="I152" s="11"/>
    </row>
    <row r="153" spans="1:9">
      <c r="A153" s="10"/>
      <c r="B153" s="11"/>
      <c r="C153" s="11"/>
      <c r="D153" s="11"/>
      <c r="E153" s="11"/>
      <c r="F153" s="11"/>
      <c r="G153" s="12"/>
      <c r="H153" s="12"/>
      <c r="I153" s="11"/>
    </row>
  </sheetData>
  <sheetProtection algorithmName="SHA-512" hashValue="AV2IDOcnibf5fh2i+poL4iLk7oGimh4PhOo/JI/RZ1TbJaGtyttgs0OGlUwvMd6jz5yZHCQ4WaR/MIYOZCExpQ==" saltValue="2NLJl8cz7V11KZBqgfmKqQ==" spinCount="100000" sheet="1" objects="1" scenarios="1"/>
  <mergeCells count="135">
    <mergeCell ref="A1:I1"/>
    <mergeCell ref="A3:I3"/>
    <mergeCell ref="A6:I6"/>
    <mergeCell ref="A7:I7"/>
    <mergeCell ref="A8:I8"/>
    <mergeCell ref="A119:I119"/>
    <mergeCell ref="A116:I116"/>
    <mergeCell ref="A104:I104"/>
    <mergeCell ref="A105:I105"/>
    <mergeCell ref="A106:I106"/>
    <mergeCell ref="A107:I107"/>
    <mergeCell ref="A108:I108"/>
    <mergeCell ref="A99:I99"/>
    <mergeCell ref="A100:I100"/>
    <mergeCell ref="A101:I101"/>
    <mergeCell ref="A102:I102"/>
    <mergeCell ref="A103:I103"/>
    <mergeCell ref="A111:I111"/>
    <mergeCell ref="A112:I112"/>
    <mergeCell ref="A81:C81"/>
    <mergeCell ref="G82:I82"/>
    <mergeCell ref="H81:I81"/>
    <mergeCell ref="D81:G81"/>
    <mergeCell ref="H10:H12"/>
    <mergeCell ref="I10:I12"/>
    <mergeCell ref="B11:B12"/>
    <mergeCell ref="C11:C12"/>
    <mergeCell ref="D11:D12"/>
    <mergeCell ref="A10:A12"/>
    <mergeCell ref="B10:D10"/>
    <mergeCell ref="E10:E12"/>
    <mergeCell ref="F10:F12"/>
    <mergeCell ref="G10:G12"/>
    <mergeCell ref="A113:I113"/>
    <mergeCell ref="A114:I114"/>
    <mergeCell ref="A115:I115"/>
    <mergeCell ref="A98:I98"/>
    <mergeCell ref="A110:I110"/>
    <mergeCell ref="A109:I109"/>
    <mergeCell ref="A92:I92"/>
    <mergeCell ref="A93:I93"/>
    <mergeCell ref="A94:I94"/>
    <mergeCell ref="A95:I95"/>
    <mergeCell ref="A96:I96"/>
    <mergeCell ref="A18:I18"/>
    <mergeCell ref="A20:A22"/>
    <mergeCell ref="B20:D20"/>
    <mergeCell ref="E20:E22"/>
    <mergeCell ref="F20:F22"/>
    <mergeCell ref="G20:G22"/>
    <mergeCell ref="H20:H22"/>
    <mergeCell ref="I20:I22"/>
    <mergeCell ref="B21:B22"/>
    <mergeCell ref="C21:C22"/>
    <mergeCell ref="D21:D22"/>
    <mergeCell ref="A28:I28"/>
    <mergeCell ref="A30:A32"/>
    <mergeCell ref="B30:D30"/>
    <mergeCell ref="E30:E32"/>
    <mergeCell ref="F30:F32"/>
    <mergeCell ref="G30:G32"/>
    <mergeCell ref="H30:H32"/>
    <mergeCell ref="I30:I32"/>
    <mergeCell ref="B31:B32"/>
    <mergeCell ref="C31:C32"/>
    <mergeCell ref="D31:D32"/>
    <mergeCell ref="A38:I38"/>
    <mergeCell ref="A40:A42"/>
    <mergeCell ref="B40:D40"/>
    <mergeCell ref="E40:E42"/>
    <mergeCell ref="F40:F42"/>
    <mergeCell ref="G40:G42"/>
    <mergeCell ref="H40:H42"/>
    <mergeCell ref="I40:I42"/>
    <mergeCell ref="B41:B42"/>
    <mergeCell ref="C41:C42"/>
    <mergeCell ref="D41:D42"/>
    <mergeCell ref="A48:I48"/>
    <mergeCell ref="A50:A52"/>
    <mergeCell ref="B50:D50"/>
    <mergeCell ref="E50:E52"/>
    <mergeCell ref="F50:F52"/>
    <mergeCell ref="G50:G52"/>
    <mergeCell ref="H50:H52"/>
    <mergeCell ref="I50:I52"/>
    <mergeCell ref="B51:B52"/>
    <mergeCell ref="C51:C52"/>
    <mergeCell ref="D51:D52"/>
    <mergeCell ref="A58:I58"/>
    <mergeCell ref="A60:A62"/>
    <mergeCell ref="B60:D60"/>
    <mergeCell ref="E60:E62"/>
    <mergeCell ref="F60:F62"/>
    <mergeCell ref="G60:G62"/>
    <mergeCell ref="H60:H62"/>
    <mergeCell ref="I60:I62"/>
    <mergeCell ref="B61:B62"/>
    <mergeCell ref="C61:C62"/>
    <mergeCell ref="D61:D62"/>
    <mergeCell ref="D85:E85"/>
    <mergeCell ref="F85:G85"/>
    <mergeCell ref="H85:I85"/>
    <mergeCell ref="D86:E86"/>
    <mergeCell ref="F86:G86"/>
    <mergeCell ref="H86:I86"/>
    <mergeCell ref="A68:I68"/>
    <mergeCell ref="A70:A72"/>
    <mergeCell ref="B70:D70"/>
    <mergeCell ref="E70:E72"/>
    <mergeCell ref="F70:F72"/>
    <mergeCell ref="G70:G72"/>
    <mergeCell ref="H70:H72"/>
    <mergeCell ref="I70:I72"/>
    <mergeCell ref="B71:B72"/>
    <mergeCell ref="C71:C72"/>
    <mergeCell ref="D71:D72"/>
    <mergeCell ref="D83:E83"/>
    <mergeCell ref="F83:G83"/>
    <mergeCell ref="H83:I83"/>
    <mergeCell ref="D84:E84"/>
    <mergeCell ref="F84:G84"/>
    <mergeCell ref="H84:I84"/>
    <mergeCell ref="A79:I79"/>
    <mergeCell ref="D89:E89"/>
    <mergeCell ref="F89:G89"/>
    <mergeCell ref="H89:I89"/>
    <mergeCell ref="D90:E90"/>
    <mergeCell ref="F90:G90"/>
    <mergeCell ref="H90:I90"/>
    <mergeCell ref="D87:E87"/>
    <mergeCell ref="F87:G87"/>
    <mergeCell ref="H87:I87"/>
    <mergeCell ref="D88:E88"/>
    <mergeCell ref="F88:G88"/>
    <mergeCell ref="H88:I88"/>
  </mergeCells>
  <phoneticPr fontId="2" type="noConversion"/>
  <pageMargins left="0.59055118110236227" right="0.59055118110236227" top="0.55118110236220474" bottom="0.55118110236220474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4"/>
  <sheetViews>
    <sheetView workbookViewId="0">
      <selection activeCell="I26" sqref="I26"/>
    </sheetView>
  </sheetViews>
  <sheetFormatPr defaultRowHeight="15"/>
  <sheetData>
    <row r="2" spans="2:4">
      <c r="B2" s="23" t="s">
        <v>42</v>
      </c>
      <c r="D2" s="22" t="s">
        <v>41</v>
      </c>
    </row>
    <row r="3" spans="2:4">
      <c r="B3" s="23" t="s">
        <v>43</v>
      </c>
      <c r="D3" s="22" t="s">
        <v>40</v>
      </c>
    </row>
    <row r="4" spans="2:4">
      <c r="B4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b46cf-a166-4037-8ecd-3a8f9d9ae1d7" xsi:nil="true"/>
    <lcf76f155ced4ddcb4097134ff3c332f xmlns="aebcf5a5-2cb1-4693-9a39-dc91be365c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641B6D019BF834D8CD55E75A279CB83" ma:contentTypeVersion="14" ma:contentTypeDescription="Создание документа." ma:contentTypeScope="" ma:versionID="5bca4e591f177dd1744ca563c31d2eb0">
  <xsd:schema xmlns:xsd="http://www.w3.org/2001/XMLSchema" xmlns:xs="http://www.w3.org/2001/XMLSchema" xmlns:p="http://schemas.microsoft.com/office/2006/metadata/properties" xmlns:ns2="460b46cf-a166-4037-8ecd-3a8f9d9ae1d7" xmlns:ns3="aebcf5a5-2cb1-4693-9a39-dc91be365c9c" targetNamespace="http://schemas.microsoft.com/office/2006/metadata/properties" ma:root="true" ma:fieldsID="35975d702aeddcef01edda7f927a69f1" ns2:_="" ns3:_="">
    <xsd:import namespace="460b46cf-a166-4037-8ecd-3a8f9d9ae1d7"/>
    <xsd:import namespace="aebcf5a5-2cb1-4693-9a39-dc91be365c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b46cf-a166-4037-8ecd-3a8f9d9ae1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6628d78-77cd-43c1-bbad-a5488025e113}" ma:internalName="TaxCatchAll" ma:showField="CatchAllData" ma:web="460b46cf-a166-4037-8ecd-3a8f9d9ae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cf5a5-2cb1-4693-9a39-dc91be365c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Тип вмісту"/>
        <xsd:element ref="dc:title" minOccurs="0" maxOccurs="1" ma:index="3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67F52-9999-46BA-B1DA-D938C42EC8FE}">
  <ds:schemaRefs>
    <ds:schemaRef ds:uri="http://schemas.openxmlformats.org/package/2006/metadata/core-properties"/>
    <ds:schemaRef ds:uri="http://www.w3.org/XML/1998/namespace"/>
    <ds:schemaRef ds:uri="aebcf5a5-2cb1-4693-9a39-dc91be365c9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460b46cf-a166-4037-8ecd-3a8f9d9ae1d7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73B3092-DB1B-41B1-AA0F-6981846F5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b46cf-a166-4037-8ecd-3a8f9d9ae1d7"/>
    <ds:schemaRef ds:uri="aebcf5a5-2cb1-4693-9a39-dc91be365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57915D-9988-4808-B579-7527A25251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ТП ТМЦ</vt:lpstr>
      <vt:lpstr>Лист1</vt:lpstr>
      <vt:lpstr>'ТП ТМЦ'!Область_печати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Pakina Yuliia</dc:creator>
  <cp:lastModifiedBy>office-tn3</cp:lastModifiedBy>
  <cp:lastPrinted>2021-09-08T18:14:39Z</cp:lastPrinted>
  <dcterms:created xsi:type="dcterms:W3CDTF">2017-05-18T06:26:47Z</dcterms:created>
  <dcterms:modified xsi:type="dcterms:W3CDTF">2024-06-05T07:59:22Z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0x0101008641B6D019BF834D8CD55E75A279CB83</vt:lpwstr>
  </property>
  <property fmtid="{D5CDD505-2E9C-101B-9397-08002B2CF9AE}" pid="3" name="MediaServiceImageTags">
    <vt:lpwstr/>
  </property>
</Properties>
</file>