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3256" windowHeight="13176"/>
  </bookViews>
  <sheets>
    <sheet name="ТП ТМЦ" sheetId="3" r:id="rId1"/>
  </sheets>
  <definedNames>
    <definedName name="_xlnm.Print_Area" localSheetId="0">'ТП ТМЦ'!$A$1:$I$69</definedName>
  </definedName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H26" i="3" s="1"/>
  <c r="B36" i="3" s="1"/>
  <c r="H15" i="3"/>
  <c r="H16" i="3" s="1"/>
  <c r="F36" i="3" l="1"/>
  <c r="C36" i="3"/>
  <c r="H17" i="3"/>
  <c r="B35" i="3"/>
  <c r="H27" i="3"/>
  <c r="H28" i="3"/>
  <c r="H18" i="3"/>
  <c r="C35" i="3" l="1"/>
  <c r="F35" i="3"/>
</calcChain>
</file>

<file path=xl/sharedStrings.xml><?xml version="1.0" encoding="utf-8"?>
<sst xmlns="http://schemas.openxmlformats.org/spreadsheetml/2006/main" count="86" uniqueCount="67">
  <si>
    <t>№ за/п</t>
  </si>
  <si>
    <t>Одиниця виміру</t>
  </si>
  <si>
    <t>Кількість</t>
  </si>
  <si>
    <t>Ціна за одиницю грн., без ПДВ</t>
  </si>
  <si>
    <t>Вартість грн., без ПДВ</t>
  </si>
  <si>
    <t>Виробник</t>
  </si>
  <si>
    <t>Найменування товару</t>
  </si>
  <si>
    <t>ГОСТ, ОСТ, ТУ тощо</t>
  </si>
  <si>
    <t>Код товару згідно з УКТ ЗЕД</t>
  </si>
  <si>
    <t>Всього:</t>
  </si>
  <si>
    <t>ПДВ 20%:</t>
  </si>
  <si>
    <t>Разом з ПДВ:</t>
  </si>
  <si>
    <t>ЦП, грн.
(без ПДВ)</t>
  </si>
  <si>
    <t>А, грн.
(без ПДВ)</t>
  </si>
  <si>
    <t>К/д ЗА</t>
  </si>
  <si>
    <t>Ор, грн.
(без ПДВ)</t>
  </si>
  <si>
    <t>К/д Ор</t>
  </si>
  <si>
    <t>* А - авансові кошти (аванс), грн., зазначає учасник;</t>
  </si>
  <si>
    <t>*** Ор - остаточний розрахунок, залишок після авансу, грн.(розраховується учасником як «ЦП-А»);</t>
  </si>
  <si>
    <t>**** КдОр - кількість к/д для остаточного розрахунку, відтермінування платежу, зазначає учасник;</t>
  </si>
  <si>
    <t>1</t>
  </si>
  <si>
    <t>ЛОТ 1</t>
  </si>
  <si>
    <t>Найменування запропонованого Товару (або аналог)</t>
  </si>
  <si>
    <t>Таблиця по формулі *****</t>
  </si>
  <si>
    <t>** К/дЗА -  кількість к/д до закриття авансу з моменту виплати авансу до постачання товару на суму авансу, зазначає Учасник;</t>
  </si>
  <si>
    <t>Лот №</t>
  </si>
  <si>
    <t>2.1. Вартість товару зазначена на умовах постачання DDP згідно з правилами Інкотермс (згідно «ІНКОТЕРМС – 2010»).
2.2. Цінова пропозиція має враховувати витрати на транспортування до місця поставки, страхування, сплату податків (інших обов’язкових платежів, зборів), пакування, навантаження.</t>
  </si>
  <si>
    <t>7*</t>
  </si>
  <si>
    <t>8*</t>
  </si>
  <si>
    <t>2. Умови та порядок оплати:  (зазначає учасник на свій розсуд):</t>
  </si>
  <si>
    <t>ТЕНДЕРНА ПРОПОЗИЦІЯ</t>
  </si>
  <si>
    <t>Додаток 1
до Тендерної документації</t>
  </si>
  <si>
    <t>1. Розглянувши Тендерну документацію на виконання зазначеного вище, ми, уповноважені на підписання Договору, маємо можливість та погоджуємося виконати вимоги Замовника та Договору на умовах, зазначених у цій Тендерній пропозиції за такою ціною:</t>
  </si>
  <si>
    <t>***** не заповнення Таблиці надає право Замовнику не допускати тендерну пропозицію до оцінки.</t>
  </si>
  <si>
    <t>Учасник у своїй Тендерній пропозиції може передбачати перерахунок вартості товару в залежності вид зміни курсу валюти. У випадку, якщо учасник користується цією можливістю, перерахунок вартості товару повинен бути наступним:</t>
  </si>
  <si>
    <t>7. Наша Тендерна пропозиція буде обов’язковою для нас і може бути акцептована Вами у будь-який час протягом 60 календарних днів з дня розкриття Тендерних пропозицій</t>
  </si>
  <si>
    <t>8. Ми згодні з умовою, що Ви можете відхилити нашу чи всі Тендерні пропозиції і розуміємо, що Ви не обмежені у прийнятті будь-якої іншої Тендерної пропозиції з більш вигідними для Вас умовами.</t>
  </si>
  <si>
    <t xml:space="preserve">9. Ми згодні, що у разі, якщо після перевірки обсягів постачання і вартісних показників нашої Тендерної пропозиції буде встановлена необхідність проведення коригування розрахунку в бік зниження вартості від зафіксованої в Тендерній пропозиції, ми зобов'язуємося прийняти дану вартість і письмово підтвердити її як остаточно не пізніше наступного робочого дня. Також, у разі, якщо при перевірці Тендерної пропозиції на предмет відповідності обсягів постачання, буде встановлено, що деякі з них нами не враховані, ми зобов'язуємося провести відповідне коригування у рамках суми, зафіксованої за результатами тендеру. </t>
  </si>
  <si>
    <t>10.  Ми згодні, що до того часу, поки не буде підписаний офіційний Договір, наша тендерна пропозиція з Вашим письмовим акцептом будуть вважатися такими, що мають силу договору між нами.</t>
  </si>
  <si>
    <t>*Вказаний вище перерахунок вартості товару повинен бути відображений у договорі с переможцем тендеру у випадку, якщо Учасник у своїй Тендерній пропозиції передбачив перерахунок вартості товару в залежності вид зміни курсу валюти.</t>
  </si>
  <si>
    <t>11. Ми не заперечуємо проти того, щоб під час оцінки тендерних пропозицій, робоча група представників Замовника могла безперешкодно оглянути нашу матеріально – технічну базу.</t>
  </si>
  <si>
    <t>12. Якщо наша тендерна пропозиція буде акцептована, ми зобов’язуємося підписати договір протягом 5 (п’яти) робочих днів з дати отримання цього договору.</t>
  </si>
  <si>
    <t>14. Ми згодні на підписання договору в редакції Замовника</t>
  </si>
  <si>
    <t>15. Ми згодні з тим, що договір буде укладено на умовах твердої ціни.</t>
  </si>
  <si>
    <t>16. Ми згодні з тим, що договір та первична документація за Договором буде укладено/проведено в сервісі електронного документообігу «Вчасно» з використанням електронно-цифрового підпису.</t>
  </si>
  <si>
    <t xml:space="preserve">17. Підписуючи дану пропозицію, Учасник надає свою письмову згоду на розміщення (опублікування) на офіційному веб-сайті Замовника та ЕТМ укладеного із ним за результатами даної закупівлі Договору. </t>
  </si>
  <si>
    <t>18. Ми згодні з тим, що на момент укладення договору за нашою тендерною пропозицією, обсяги закупівлі можуть бути зменшені Замовником, в залежності від наявності фінансування Замовника.</t>
  </si>
  <si>
    <t>шт</t>
  </si>
  <si>
    <t>ЛОТ 2</t>
  </si>
  <si>
    <r>
      <t xml:space="preserve">4. Період постачання товару: </t>
    </r>
    <r>
      <rPr>
        <b/>
        <i/>
        <sz val="10"/>
        <color rgb="FF000099"/>
        <rFont val="Times New Roman"/>
        <family val="1"/>
        <charset val="204"/>
      </rPr>
      <t>2024 рік</t>
    </r>
  </si>
  <si>
    <r>
      <t xml:space="preserve">13. </t>
    </r>
    <r>
      <rPr>
        <b/>
        <sz val="10"/>
        <rFont val="Times New Roman"/>
        <family val="1"/>
        <charset val="204"/>
      </rPr>
      <t xml:space="preserve">Місце поставки: </t>
    </r>
    <r>
      <rPr>
        <b/>
        <i/>
        <sz val="10"/>
        <color rgb="FF000099"/>
        <rFont val="Times New Roman"/>
        <family val="1"/>
        <charset val="204"/>
      </rPr>
      <t>згідно Додатку № 6 Тендерної документації.</t>
    </r>
  </si>
  <si>
    <r>
      <rPr>
        <b/>
        <i/>
        <sz val="10"/>
        <color theme="1"/>
        <rFont val="Times New Roman"/>
        <family val="1"/>
        <charset val="204"/>
      </rPr>
      <t>*</t>
    </r>
    <r>
      <rPr>
        <i/>
        <sz val="10"/>
        <color theme="1"/>
        <rFont val="Times New Roman"/>
        <family val="1"/>
        <charset val="204"/>
      </rPr>
      <t>Примітка: графи № 7, 8 значення кількості копійок зазначати тільки  2-ма знаками цифр (наприклад: 100,29)</t>
    </r>
  </si>
  <si>
    <t>(рекомендовано відтермінування 90  календарних днів від дати постачання)</t>
  </si>
  <si>
    <r>
      <t xml:space="preserve">Ми, </t>
    </r>
    <r>
      <rPr>
        <b/>
        <u/>
        <sz val="10"/>
        <color theme="9"/>
        <rFont val="Times New Roman"/>
        <family val="1"/>
        <charset val="204"/>
      </rPr>
      <t>ТОВ «РІВНЕНСЬКІ ВИСОКОВОЛЬТНІ АПАРАТИ»</t>
    </r>
    <r>
      <rPr>
        <sz val="10"/>
        <color theme="1"/>
        <rFont val="Times New Roman"/>
        <family val="1"/>
        <charset val="204"/>
      </rPr>
      <t xml:space="preserve">, надаємо свою Тендерну пропозицію щодо участі в  процедурі закупівлі: </t>
    </r>
    <r>
      <rPr>
        <b/>
        <i/>
        <sz val="10"/>
        <color rgb="FF000099"/>
        <rFont val="Times New Roman"/>
        <family val="1"/>
        <charset val="204"/>
      </rPr>
      <t>«31700000-3 ЕЛЕКТРОННЕ, ЕЛЕКТРОМЕХАНІЧНЕ ТА ЕЛЕКТРОТЕХНІЧНЕ ОБЛАДНАННЯ».</t>
    </r>
  </si>
  <si>
    <t xml:space="preserve">Вимикач вакуумний ВР2-10-31,5/2000 У2 з комплектом монтажних частин для встановлення в комірку </t>
  </si>
  <si>
    <t xml:space="preserve">Вимикач вакуумний ВР2-10-31,5/630 У2 з комплектом монтажних частин для встановлення в комірку </t>
  </si>
  <si>
    <t>ТУ У 22588376.010-2000</t>
  </si>
  <si>
    <t>ТОВ "ВИСОКОВОЛЬТНИЙ СОЮЗ - РЗВА"</t>
  </si>
  <si>
    <t xml:space="preserve">50% попередньої оплати впродовж 7 календарних днів з дати підписання договору, 
50% впродовж 30 календарних днів з дати відвантаження </t>
  </si>
  <si>
    <t>5. Гарантійні терміни виробників на товар (за видами) : 5 років з дати поставки.</t>
  </si>
  <si>
    <t>6. Рік виготовлення товару: 2023-2024 р.р.</t>
  </si>
  <si>
    <t>19. Контактна інформація відповідальної особи Учасника з питань уточнень розяснень до змісту та складу Тендерної Пропозиції, оформлення договірної документації (у разі визнання Переможцем)/ПІБ., посада/номер телефону/електронна адреса:  Заступник директора Філатов Вячеслав Вячеславович, тел.моб.+380(50)435-58-55,  e-mail: fvv@rva.rv.ua</t>
  </si>
  <si>
    <t xml:space="preserve">Директор
ТОВ «РІВНЕНСЬКІ ВИСОКОВОЛЬТНІ АПАРАТИ» ____________________________ Олександр МІКУЛИЧ 
                                                                                       </t>
  </si>
  <si>
    <r>
      <t xml:space="preserve">3. Строк постачання товару: протягом </t>
    </r>
    <r>
      <rPr>
        <b/>
        <u/>
        <sz val="10"/>
        <color theme="9"/>
        <rFont val="Times New Roman"/>
        <family val="1"/>
        <charset val="204"/>
      </rPr>
      <t>75</t>
    </r>
    <r>
      <rPr>
        <b/>
        <sz val="10"/>
        <color theme="1"/>
        <rFont val="Times New Roman"/>
        <family val="1"/>
        <charset val="204"/>
      </rPr>
      <t xml:space="preserve"> календарних днів після відправлення письмової заявки Замовником протягом дії договору.  Поставка товару на склад Покупця здійснюється з обов`язковим попереднім узгодженням дня, часу і кількості товару, що поставляється, з Покупцем. </t>
    </r>
  </si>
  <si>
    <t xml:space="preserve">Ціна Товару розрахована виходячи з офіційного курсу долара США, встановленого Національним Банком України (ресурс http://www.bank.gov.ua) на дату підписання тендерної пропозиції – 04.01.2024р., що складає 1 USD = 38,1159 грн.  У  випадку зміни офіційного курсу долара  США, встановленого Національним Банком України  (ресурс http://www.bank.gov.ua/)  більш ніж на 5% в меншу або в більшу сторону на дату поставки товару за договором (у випадку порушення Постачальником терміну поставки, для розрахунку приймається курс продажу (НБУ) грн./долар США визначений на граничну дату поставки), ціна Товару  перераховується  у співвідношенні до нового курсу долара США, встановленого НБУ (ресурс http://www.bank.gov.ua/), про що  сторонами укладається додаткова угода. Нова (перерахована) ціна Товару зазначається у видатковій накладній. </t>
  </si>
  <si>
    <t>Нова вартість Товару визначається наступним чином:
Р1 = Р1д*( К2/К1±0,05), де:
Р1 – нова вартість відвантаженого (отриманого) Товару;
Р1д – початкова вартість Товару визначена відповідно до Специфікації;
К2 – курс продажу (НБУ) грн/долар США  визначений на дату поставки Товару (підписання видаткової накладної )  (у випадку порушення Постачальником терміну поставки, для розрахунку приймається курс продажу (НБУ) грн./долар США визначений на граничну дату поставки);
(якщо Покупцем здійснена  попередня оплата, перерахунок вартості товара за курсом здійснюється на дату попередньої оплати та на дату поставки товару)
К1 – курс продажу (НБУ) грн/долар США визначений на дату підписання Тендерної пропозиції - 04.01.2024р., що складає 1 USD = 38,1159 грн. 
(У випадку  збільшення курсу продажу (НБУ) грн/долар США  по відношенню до курсу (НБУ) грн/долар США, визначеного на дату підписання Тендерної пропозиції - 04.01.2024р., використовується наступна формула перерахунку: 
Р1 = Р1д *(К2/К1-0,05). У випадку зменшення курсу продажу НБУ) грн/долар США по відношенню до курсу (НБУ) грн/долар США, визначеного на дату підписання Тендерної пропозиції - 04.01.2024р.використовується наступна формула перерахунку: Р1 = Р1д * (К2/К1+0,05).)</t>
  </si>
  <si>
    <t xml:space="preserve">від «04» січня 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</si>
</sst>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Arial Black"/>
      <family val="2"/>
      <charset val="204"/>
    </font>
    <font>
      <sz val="12"/>
      <color theme="1"/>
      <name val="Arial Black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Arial Black"/>
      <family val="2"/>
      <charset val="204"/>
    </font>
    <font>
      <b/>
      <sz val="8"/>
      <color theme="1"/>
      <name val="Symbol"/>
      <family val="1"/>
      <charset val="2"/>
    </font>
    <font>
      <i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0"/>
      <color theme="9"/>
      <name val="Times New Roman"/>
      <family val="1"/>
      <charset val="204"/>
    </font>
    <font>
      <b/>
      <i/>
      <sz val="10"/>
      <color rgb="FF000099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14" fillId="0" borderId="0" xfId="0" applyFont="1" applyAlignment="1"/>
    <xf numFmtId="164" fontId="14" fillId="0" borderId="0" xfId="0" applyNumberFormat="1" applyFont="1" applyAlignment="1">
      <alignment horizontal="center"/>
    </xf>
    <xf numFmtId="49" fontId="4" fillId="0" borderId="0" xfId="0" applyNumberFormat="1" applyFont="1" applyFill="1" applyAlignment="1">
      <alignment wrapText="1"/>
    </xf>
    <xf numFmtId="4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Fill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justify" wrapText="1"/>
      <protection locked="0"/>
    </xf>
    <xf numFmtId="0" fontId="7" fillId="0" borderId="0" xfId="0" applyFont="1" applyFill="1" applyAlignment="1" applyProtection="1">
      <alignment horizontal="justify" vertical="center" wrapText="1"/>
      <protection locked="0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justify" wrapText="1"/>
      <protection locked="0"/>
    </xf>
    <xf numFmtId="49" fontId="14" fillId="0" borderId="0" xfId="0" applyNumberFormat="1" applyFont="1" applyFill="1" applyAlignment="1" applyProtection="1">
      <protection locked="0"/>
    </xf>
    <xf numFmtId="0" fontId="14" fillId="0" borderId="0" xfId="0" applyFont="1" applyAlignment="1" applyProtection="1">
      <protection locked="0"/>
    </xf>
    <xf numFmtId="4" fontId="14" fillId="0" borderId="0" xfId="0" applyNumberFormat="1" applyFont="1" applyAlignment="1" applyProtection="1">
      <alignment horizontal="center"/>
      <protection locked="0"/>
    </xf>
    <xf numFmtId="4" fontId="14" fillId="0" borderId="0" xfId="0" applyNumberFormat="1" applyFont="1" applyAlignment="1" applyProtection="1">
      <alignment horizontal="right"/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4" fontId="11" fillId="0" borderId="0" xfId="0" applyNumberFormat="1" applyFont="1" applyAlignment="1" applyProtection="1">
      <alignment horizontal="center" vertical="center" wrapText="1"/>
    </xf>
    <xf numFmtId="4" fontId="11" fillId="0" borderId="0" xfId="0" applyNumberFormat="1" applyFont="1" applyAlignment="1" applyProtection="1">
      <alignment horizontal="right" vertical="center" wrapText="1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right"/>
      <protection locked="0"/>
    </xf>
    <xf numFmtId="4" fontId="4" fillId="3" borderId="0" xfId="0" applyNumberFormat="1" applyFont="1" applyFill="1" applyAlignment="1" applyProtection="1">
      <alignment horizontal="center" wrapText="1"/>
      <protection locked="0"/>
    </xf>
    <xf numFmtId="49" fontId="4" fillId="0" borderId="0" xfId="0" applyNumberFormat="1" applyFont="1" applyFill="1" applyAlignment="1" applyProtection="1">
      <alignment wrapText="1"/>
    </xf>
    <xf numFmtId="0" fontId="4" fillId="0" borderId="0" xfId="0" applyFont="1" applyAlignment="1" applyProtection="1">
      <alignment wrapText="1"/>
    </xf>
    <xf numFmtId="4" fontId="4" fillId="0" borderId="0" xfId="0" applyNumberFormat="1" applyFont="1" applyAlignment="1" applyProtection="1">
      <alignment horizontal="center" wrapText="1"/>
    </xf>
    <xf numFmtId="0" fontId="5" fillId="0" borderId="0" xfId="0" applyFont="1" applyAlignment="1" applyProtection="1">
      <alignment horizontal="right" vertical="center"/>
    </xf>
    <xf numFmtId="164" fontId="4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3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justify" vertical="center" wrapText="1"/>
    </xf>
    <xf numFmtId="0" fontId="7" fillId="0" borderId="0" xfId="0" applyFont="1" applyFill="1" applyAlignment="1" applyProtection="1">
      <alignment horizontal="justify" vertical="center"/>
    </xf>
    <xf numFmtId="0" fontId="7" fillId="5" borderId="0" xfId="0" applyFont="1" applyFill="1" applyAlignment="1" applyProtection="1">
      <alignment horizontal="justify" vertical="center" wrapText="1"/>
      <protection locked="0"/>
    </xf>
    <xf numFmtId="0" fontId="7" fillId="0" borderId="0" xfId="0" applyFont="1" applyFill="1" applyAlignment="1" applyProtection="1">
      <alignment horizontal="justify" vertical="center" wrapText="1"/>
      <protection locked="0"/>
    </xf>
    <xf numFmtId="0" fontId="12" fillId="0" borderId="0" xfId="0" applyFont="1" applyFill="1" applyAlignment="1" applyProtection="1">
      <alignment horizontal="justify" vertical="center" wrapText="1"/>
    </xf>
    <xf numFmtId="0" fontId="7" fillId="5" borderId="0" xfId="0" applyFont="1" applyFill="1" applyAlignment="1" applyProtection="1">
      <alignment horizontal="justify" vertical="center"/>
    </xf>
    <xf numFmtId="0" fontId="16" fillId="0" borderId="0" xfId="0" applyFont="1" applyFill="1" applyAlignment="1" applyProtection="1">
      <alignment horizontal="justify" wrapText="1"/>
      <protection locked="0"/>
    </xf>
    <xf numFmtId="0" fontId="8" fillId="0" borderId="0" xfId="0" applyFont="1" applyFill="1" applyAlignment="1" applyProtection="1">
      <alignment horizontal="justify" vertical="center" wrapText="1"/>
      <protection locked="0"/>
    </xf>
    <xf numFmtId="0" fontId="7" fillId="4" borderId="0" xfId="0" applyFont="1" applyFill="1" applyAlignment="1" applyProtection="1">
      <alignment horizontal="justify" vertical="center" wrapText="1"/>
    </xf>
    <xf numFmtId="0" fontId="7" fillId="3" borderId="0" xfId="0" applyFont="1" applyFill="1" applyAlignment="1" applyProtection="1">
      <alignment horizontal="justify" vertical="center" wrapText="1"/>
      <protection locked="0"/>
    </xf>
    <xf numFmtId="0" fontId="17" fillId="0" borderId="0" xfId="0" applyFont="1" applyFill="1" applyAlignment="1" applyProtection="1">
      <alignment horizontal="justify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right" vertical="center" wrapText="1"/>
      <protection locked="0"/>
    </xf>
    <xf numFmtId="4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4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 applyProtection="1">
      <alignment horizontal="center" vertical="center" wrapText="1"/>
      <protection locked="0"/>
    </xf>
    <xf numFmtId="0" fontId="20" fillId="3" borderId="0" xfId="0" applyFont="1" applyFill="1" applyAlignment="1" applyProtection="1">
      <alignment horizontal="center" wrapText="1"/>
      <protection locked="0"/>
    </xf>
    <xf numFmtId="0" fontId="13" fillId="0" borderId="0" xfId="0" applyFont="1" applyFill="1" applyAlignment="1" applyProtection="1">
      <alignment horizontal="justify" wrapText="1"/>
      <protection locked="0"/>
    </xf>
    <xf numFmtId="0" fontId="8" fillId="0" borderId="0" xfId="0" applyFont="1" applyFill="1" applyAlignment="1" applyProtection="1">
      <alignment horizontal="left" vertical="center" wrapText="1" indent="1"/>
    </xf>
    <xf numFmtId="49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textRotation="90" wrapText="1"/>
      <protection locked="0"/>
    </xf>
    <xf numFmtId="0" fontId="10" fillId="2" borderId="7" xfId="0" applyFont="1" applyFill="1" applyBorder="1" applyAlignment="1" applyProtection="1">
      <alignment horizontal="center" vertical="center" textRotation="90" wrapText="1"/>
      <protection locked="0"/>
    </xf>
    <xf numFmtId="0" fontId="10" fillId="2" borderId="5" xfId="0" applyFont="1" applyFill="1" applyBorder="1" applyAlignment="1" applyProtection="1">
      <alignment horizontal="center" vertical="center" textRotation="90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right" wrapText="1"/>
    </xf>
    <xf numFmtId="0" fontId="6" fillId="0" borderId="0" xfId="0" applyFont="1" applyFill="1" applyAlignment="1" applyProtection="1">
      <alignment horizontal="center" wrapText="1"/>
    </xf>
    <xf numFmtId="0" fontId="7" fillId="0" borderId="0" xfId="0" applyFont="1" applyFill="1" applyAlignment="1" applyProtection="1">
      <alignment horizontal="justify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0099"/>
      <color rgb="FFE1FFFF"/>
      <color rgb="FFFF99FF"/>
      <color rgb="FFFFFFCC"/>
      <color rgb="FF66FF33"/>
      <color rgb="FFFFCCFF"/>
      <color rgb="FF00FF00"/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4"/>
  <sheetViews>
    <sheetView tabSelected="1" view="pageBreakPreview" zoomScaleNormal="100" zoomScaleSheetLayoutView="100" workbookViewId="0">
      <selection activeCell="A7" sqref="A7:I7"/>
    </sheetView>
  </sheetViews>
  <sheetFormatPr defaultColWidth="8.6640625" defaultRowHeight="10.199999999999999" x14ac:dyDescent="0.2"/>
  <cols>
    <col min="1" max="1" width="4.44140625" style="8" customWidth="1"/>
    <col min="2" max="2" width="31.44140625" style="1" customWidth="1"/>
    <col min="3" max="3" width="17.44140625" style="1" customWidth="1"/>
    <col min="4" max="4" width="12.33203125" style="1" customWidth="1"/>
    <col min="5" max="5" width="5" style="1" customWidth="1"/>
    <col min="6" max="6" width="6.6640625" style="1" customWidth="1"/>
    <col min="7" max="7" width="13.44140625" style="2" customWidth="1"/>
    <col min="8" max="8" width="15.109375" style="2" customWidth="1"/>
    <col min="9" max="9" width="23.5546875" style="1" customWidth="1"/>
    <col min="10" max="10" width="8.6640625" style="3"/>
    <col min="11" max="11" width="9" style="1" bestFit="1" customWidth="1"/>
    <col min="12" max="16384" width="8.6640625" style="1"/>
  </cols>
  <sheetData>
    <row r="1" spans="1:10" ht="27" customHeight="1" x14ac:dyDescent="0.25">
      <c r="A1" s="97" t="s">
        <v>31</v>
      </c>
      <c r="B1" s="97"/>
      <c r="C1" s="97"/>
      <c r="D1" s="97"/>
      <c r="E1" s="97"/>
      <c r="F1" s="97"/>
      <c r="G1" s="97"/>
      <c r="H1" s="97"/>
      <c r="I1" s="97"/>
    </row>
    <row r="2" spans="1:10" ht="15" x14ac:dyDescent="0.2">
      <c r="A2" s="47"/>
      <c r="B2" s="48"/>
      <c r="C2" s="48"/>
      <c r="D2" s="48"/>
      <c r="E2" s="48"/>
      <c r="F2" s="48"/>
      <c r="G2" s="49"/>
      <c r="H2" s="49"/>
      <c r="I2" s="50"/>
    </row>
    <row r="3" spans="1:10" ht="11.25" x14ac:dyDescent="0.2">
      <c r="A3" s="47"/>
      <c r="B3" s="48"/>
      <c r="C3" s="48"/>
      <c r="D3" s="48"/>
      <c r="E3" s="48"/>
      <c r="F3" s="48"/>
      <c r="G3" s="49"/>
      <c r="H3" s="49"/>
      <c r="I3" s="48"/>
    </row>
    <row r="4" spans="1:10" ht="18.600000000000001" customHeight="1" x14ac:dyDescent="0.45">
      <c r="A4" s="98" t="s">
        <v>30</v>
      </c>
      <c r="B4" s="98"/>
      <c r="C4" s="98"/>
      <c r="D4" s="98"/>
      <c r="E4" s="98"/>
      <c r="F4" s="98"/>
      <c r="G4" s="98"/>
      <c r="H4" s="98"/>
      <c r="I4" s="98"/>
    </row>
    <row r="5" spans="1:10" ht="15.6" x14ac:dyDescent="0.3">
      <c r="A5" s="11"/>
      <c r="B5" s="12"/>
      <c r="C5" s="12"/>
      <c r="D5" s="12"/>
      <c r="E5" s="12"/>
      <c r="F5" s="12"/>
      <c r="G5" s="13"/>
      <c r="H5" s="46"/>
      <c r="I5" s="45" t="s">
        <v>66</v>
      </c>
    </row>
    <row r="6" spans="1:10" x14ac:dyDescent="0.2">
      <c r="A6" s="11"/>
      <c r="B6" s="12"/>
      <c r="C6" s="12"/>
      <c r="D6" s="12"/>
      <c r="E6" s="12"/>
      <c r="F6" s="12"/>
      <c r="G6" s="13"/>
      <c r="H6" s="13"/>
      <c r="I6" s="12"/>
    </row>
    <row r="7" spans="1:10" ht="38.25" customHeight="1" x14ac:dyDescent="0.3">
      <c r="A7" s="99" t="s">
        <v>53</v>
      </c>
      <c r="B7" s="99"/>
      <c r="C7" s="99"/>
      <c r="D7" s="99"/>
      <c r="E7" s="99"/>
      <c r="F7" s="99"/>
      <c r="G7" s="99"/>
      <c r="H7" s="99"/>
      <c r="I7" s="99"/>
    </row>
    <row r="8" spans="1:10" ht="39.6" customHeight="1" x14ac:dyDescent="0.2">
      <c r="A8" s="58" t="s">
        <v>32</v>
      </c>
      <c r="B8" s="58"/>
      <c r="C8" s="58"/>
      <c r="D8" s="58"/>
      <c r="E8" s="58"/>
      <c r="F8" s="58"/>
      <c r="G8" s="58"/>
      <c r="H8" s="58"/>
      <c r="I8" s="58"/>
    </row>
    <row r="9" spans="1:10" ht="21.75" customHeight="1" x14ac:dyDescent="0.2">
      <c r="A9" s="81" t="s">
        <v>21</v>
      </c>
      <c r="B9" s="81"/>
      <c r="C9" s="81"/>
      <c r="D9" s="81"/>
      <c r="E9" s="81"/>
      <c r="F9" s="81"/>
      <c r="G9" s="81"/>
      <c r="H9" s="81"/>
      <c r="I9" s="81"/>
    </row>
    <row r="10" spans="1:10" ht="4.5" customHeight="1" x14ac:dyDescent="0.2">
      <c r="A10" s="11"/>
      <c r="B10" s="12"/>
      <c r="C10" s="12"/>
      <c r="D10" s="12"/>
      <c r="E10" s="12"/>
      <c r="F10" s="12"/>
      <c r="G10" s="13"/>
      <c r="H10" s="13"/>
      <c r="I10" s="12"/>
    </row>
    <row r="11" spans="1:10" s="4" customFormat="1" ht="15" customHeight="1" x14ac:dyDescent="0.3">
      <c r="A11" s="82" t="s">
        <v>0</v>
      </c>
      <c r="B11" s="76" t="s">
        <v>22</v>
      </c>
      <c r="C11" s="76"/>
      <c r="D11" s="91"/>
      <c r="E11" s="92" t="s">
        <v>1</v>
      </c>
      <c r="F11" s="92" t="s">
        <v>2</v>
      </c>
      <c r="G11" s="85" t="s">
        <v>3</v>
      </c>
      <c r="H11" s="85" t="s">
        <v>4</v>
      </c>
      <c r="I11" s="88" t="s">
        <v>5</v>
      </c>
      <c r="J11" s="5"/>
    </row>
    <row r="12" spans="1:10" s="4" customFormat="1" ht="18" customHeight="1" x14ac:dyDescent="0.3">
      <c r="A12" s="83"/>
      <c r="B12" s="95" t="s">
        <v>6</v>
      </c>
      <c r="C12" s="95" t="s">
        <v>7</v>
      </c>
      <c r="D12" s="95" t="s">
        <v>8</v>
      </c>
      <c r="E12" s="93"/>
      <c r="F12" s="93"/>
      <c r="G12" s="86"/>
      <c r="H12" s="86"/>
      <c r="I12" s="89"/>
      <c r="J12" s="5"/>
    </row>
    <row r="13" spans="1:10" s="4" customFormat="1" ht="14.25" customHeight="1" x14ac:dyDescent="0.3">
      <c r="A13" s="84"/>
      <c r="B13" s="96"/>
      <c r="C13" s="96"/>
      <c r="D13" s="96"/>
      <c r="E13" s="94"/>
      <c r="F13" s="94"/>
      <c r="G13" s="87"/>
      <c r="H13" s="87"/>
      <c r="I13" s="90"/>
      <c r="J13" s="5"/>
    </row>
    <row r="14" spans="1:10" s="4" customFormat="1" ht="11.25" x14ac:dyDescent="0.25">
      <c r="A14" s="36">
        <v>1</v>
      </c>
      <c r="B14" s="37">
        <v>2</v>
      </c>
      <c r="C14" s="37">
        <v>3</v>
      </c>
      <c r="D14" s="37">
        <v>4</v>
      </c>
      <c r="E14" s="37">
        <v>5</v>
      </c>
      <c r="F14" s="37">
        <v>6</v>
      </c>
      <c r="G14" s="38" t="s">
        <v>27</v>
      </c>
      <c r="H14" s="38" t="s">
        <v>28</v>
      </c>
      <c r="I14" s="37">
        <v>9</v>
      </c>
      <c r="J14" s="5"/>
    </row>
    <row r="15" spans="1:10" s="4" customFormat="1" ht="30.6" x14ac:dyDescent="0.3">
      <c r="A15" s="31" t="s">
        <v>20</v>
      </c>
      <c r="B15" s="41" t="s">
        <v>54</v>
      </c>
      <c r="C15" s="41" t="s">
        <v>56</v>
      </c>
      <c r="D15" s="42">
        <v>8535210000</v>
      </c>
      <c r="E15" s="33" t="s">
        <v>47</v>
      </c>
      <c r="F15" s="33">
        <v>7</v>
      </c>
      <c r="G15" s="43">
        <v>392900</v>
      </c>
      <c r="H15" s="32">
        <f>F15*G15</f>
        <v>2750300</v>
      </c>
      <c r="I15" s="42" t="s">
        <v>57</v>
      </c>
      <c r="J15" s="5"/>
    </row>
    <row r="16" spans="1:10" s="4" customFormat="1" x14ac:dyDescent="0.3">
      <c r="A16" s="14"/>
      <c r="B16" s="15"/>
      <c r="C16" s="15"/>
      <c r="D16" s="15"/>
      <c r="E16" s="15"/>
      <c r="F16" s="15"/>
      <c r="G16" s="35" t="s">
        <v>9</v>
      </c>
      <c r="H16" s="34">
        <f>SUM(H15:H15)</f>
        <v>2750300</v>
      </c>
      <c r="I16" s="15"/>
      <c r="J16" s="5"/>
    </row>
    <row r="17" spans="1:10" s="4" customFormat="1" x14ac:dyDescent="0.3">
      <c r="A17" s="16"/>
      <c r="B17" s="15"/>
      <c r="C17" s="15"/>
      <c r="D17" s="15"/>
      <c r="E17" s="15"/>
      <c r="F17" s="15"/>
      <c r="G17" s="35" t="s">
        <v>10</v>
      </c>
      <c r="H17" s="34">
        <f>H16/5</f>
        <v>550060</v>
      </c>
      <c r="I17" s="15"/>
      <c r="J17" s="5"/>
    </row>
    <row r="18" spans="1:10" s="4" customFormat="1" x14ac:dyDescent="0.3">
      <c r="A18" s="16"/>
      <c r="B18" s="15"/>
      <c r="C18" s="15"/>
      <c r="D18" s="15"/>
      <c r="E18" s="15"/>
      <c r="F18" s="15"/>
      <c r="G18" s="35" t="s">
        <v>11</v>
      </c>
      <c r="H18" s="34">
        <f>H16*1.2</f>
        <v>3300360</v>
      </c>
      <c r="I18" s="15"/>
      <c r="J18" s="5"/>
    </row>
    <row r="19" spans="1:10" ht="21.75" customHeight="1" x14ac:dyDescent="0.2">
      <c r="A19" s="81" t="s">
        <v>48</v>
      </c>
      <c r="B19" s="81"/>
      <c r="C19" s="81"/>
      <c r="D19" s="81"/>
      <c r="E19" s="81"/>
      <c r="F19" s="81"/>
      <c r="G19" s="81"/>
      <c r="H19" s="81"/>
      <c r="I19" s="81"/>
    </row>
    <row r="20" spans="1:10" ht="4.5" customHeight="1" x14ac:dyDescent="0.2">
      <c r="A20" s="11"/>
      <c r="B20" s="12"/>
      <c r="C20" s="12"/>
      <c r="D20" s="12"/>
      <c r="E20" s="12"/>
      <c r="F20" s="12"/>
      <c r="G20" s="13"/>
      <c r="H20" s="13"/>
      <c r="I20" s="12"/>
    </row>
    <row r="21" spans="1:10" s="4" customFormat="1" ht="15" customHeight="1" x14ac:dyDescent="0.3">
      <c r="A21" s="82" t="s">
        <v>0</v>
      </c>
      <c r="B21" s="76" t="s">
        <v>22</v>
      </c>
      <c r="C21" s="76"/>
      <c r="D21" s="91"/>
      <c r="E21" s="92" t="s">
        <v>1</v>
      </c>
      <c r="F21" s="92" t="s">
        <v>2</v>
      </c>
      <c r="G21" s="85" t="s">
        <v>3</v>
      </c>
      <c r="H21" s="85" t="s">
        <v>4</v>
      </c>
      <c r="I21" s="88" t="s">
        <v>5</v>
      </c>
      <c r="J21" s="5"/>
    </row>
    <row r="22" spans="1:10" s="4" customFormat="1" ht="18" customHeight="1" x14ac:dyDescent="0.3">
      <c r="A22" s="83"/>
      <c r="B22" s="95" t="s">
        <v>6</v>
      </c>
      <c r="C22" s="95" t="s">
        <v>7</v>
      </c>
      <c r="D22" s="95" t="s">
        <v>8</v>
      </c>
      <c r="E22" s="93"/>
      <c r="F22" s="93"/>
      <c r="G22" s="86"/>
      <c r="H22" s="86"/>
      <c r="I22" s="89"/>
      <c r="J22" s="5"/>
    </row>
    <row r="23" spans="1:10" s="4" customFormat="1" ht="14.25" customHeight="1" x14ac:dyDescent="0.3">
      <c r="A23" s="84"/>
      <c r="B23" s="96"/>
      <c r="C23" s="96"/>
      <c r="D23" s="96"/>
      <c r="E23" s="94"/>
      <c r="F23" s="94"/>
      <c r="G23" s="87"/>
      <c r="H23" s="87"/>
      <c r="I23" s="90"/>
      <c r="J23" s="5"/>
    </row>
    <row r="24" spans="1:10" s="4" customFormat="1" ht="11.25" x14ac:dyDescent="0.25">
      <c r="A24" s="36">
        <v>1</v>
      </c>
      <c r="B24" s="37">
        <v>2</v>
      </c>
      <c r="C24" s="37">
        <v>3</v>
      </c>
      <c r="D24" s="37">
        <v>4</v>
      </c>
      <c r="E24" s="37">
        <v>5</v>
      </c>
      <c r="F24" s="37">
        <v>6</v>
      </c>
      <c r="G24" s="38" t="s">
        <v>27</v>
      </c>
      <c r="H24" s="38" t="s">
        <v>28</v>
      </c>
      <c r="I24" s="37">
        <v>9</v>
      </c>
      <c r="J24" s="5"/>
    </row>
    <row r="25" spans="1:10" s="4" customFormat="1" ht="30.6" x14ac:dyDescent="0.3">
      <c r="A25" s="31" t="s">
        <v>20</v>
      </c>
      <c r="B25" s="41" t="s">
        <v>55</v>
      </c>
      <c r="C25" s="41" t="s">
        <v>56</v>
      </c>
      <c r="D25" s="42">
        <v>8535210000</v>
      </c>
      <c r="E25" s="33" t="s">
        <v>47</v>
      </c>
      <c r="F25" s="33">
        <v>2</v>
      </c>
      <c r="G25" s="43">
        <v>371200</v>
      </c>
      <c r="H25" s="32">
        <f>F25*G25</f>
        <v>742400</v>
      </c>
      <c r="I25" s="42" t="s">
        <v>57</v>
      </c>
      <c r="J25" s="5"/>
    </row>
    <row r="26" spans="1:10" s="4" customFormat="1" x14ac:dyDescent="0.3">
      <c r="A26" s="14"/>
      <c r="B26" s="15"/>
      <c r="C26" s="15"/>
      <c r="D26" s="15"/>
      <c r="E26" s="15"/>
      <c r="F26" s="15"/>
      <c r="G26" s="35" t="s">
        <v>9</v>
      </c>
      <c r="H26" s="34">
        <f>SUM(H25:H25)</f>
        <v>742400</v>
      </c>
      <c r="I26" s="15"/>
      <c r="J26" s="5"/>
    </row>
    <row r="27" spans="1:10" s="4" customFormat="1" x14ac:dyDescent="0.3">
      <c r="A27" s="16"/>
      <c r="B27" s="15"/>
      <c r="C27" s="15"/>
      <c r="D27" s="15"/>
      <c r="E27" s="15"/>
      <c r="F27" s="15"/>
      <c r="G27" s="35" t="s">
        <v>10</v>
      </c>
      <c r="H27" s="34">
        <f>H26/5</f>
        <v>148480</v>
      </c>
      <c r="I27" s="15"/>
      <c r="J27" s="5"/>
    </row>
    <row r="28" spans="1:10" s="4" customFormat="1" x14ac:dyDescent="0.3">
      <c r="A28" s="16"/>
      <c r="B28" s="15"/>
      <c r="C28" s="15"/>
      <c r="D28" s="15"/>
      <c r="E28" s="15"/>
      <c r="F28" s="15"/>
      <c r="G28" s="35" t="s">
        <v>11</v>
      </c>
      <c r="H28" s="34">
        <f>H26*1.2</f>
        <v>890880</v>
      </c>
      <c r="I28" s="15"/>
      <c r="J28" s="5"/>
    </row>
    <row r="29" spans="1:10" s="4" customFormat="1" ht="11.25" x14ac:dyDescent="0.25">
      <c r="A29" s="16"/>
      <c r="B29" s="15"/>
      <c r="C29" s="15"/>
      <c r="D29" s="15"/>
      <c r="E29" s="15"/>
      <c r="F29" s="15"/>
      <c r="G29" s="35"/>
      <c r="H29" s="34"/>
      <c r="I29" s="15"/>
      <c r="J29" s="5"/>
    </row>
    <row r="30" spans="1:10" ht="13.2" x14ac:dyDescent="0.25">
      <c r="A30" s="80" t="s">
        <v>51</v>
      </c>
      <c r="B30" s="80"/>
      <c r="C30" s="80"/>
      <c r="D30" s="80"/>
      <c r="E30" s="80"/>
      <c r="F30" s="80"/>
      <c r="G30" s="80"/>
      <c r="H30" s="80"/>
      <c r="I30" s="80"/>
    </row>
    <row r="31" spans="1:10" ht="9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</row>
    <row r="32" spans="1:10" ht="68.25" customHeight="1" x14ac:dyDescent="0.2">
      <c r="A32" s="67" t="s">
        <v>29</v>
      </c>
      <c r="B32" s="67"/>
      <c r="C32" s="67"/>
      <c r="D32" s="79" t="s">
        <v>58</v>
      </c>
      <c r="E32" s="79"/>
      <c r="F32" s="79"/>
      <c r="G32" s="79"/>
      <c r="H32" s="78" t="s">
        <v>52</v>
      </c>
      <c r="I32" s="67"/>
    </row>
    <row r="33" spans="1:11" ht="13.2" x14ac:dyDescent="0.2">
      <c r="A33" s="18"/>
      <c r="B33" s="18"/>
      <c r="C33" s="18"/>
      <c r="D33" s="18"/>
      <c r="E33" s="18"/>
      <c r="F33" s="18"/>
      <c r="G33" s="68" t="s">
        <v>23</v>
      </c>
      <c r="H33" s="68"/>
      <c r="I33" s="68"/>
    </row>
    <row r="34" spans="1:11" ht="21" customHeight="1" x14ac:dyDescent="0.2">
      <c r="A34" s="39" t="s">
        <v>25</v>
      </c>
      <c r="B34" s="39" t="s">
        <v>12</v>
      </c>
      <c r="C34" s="40" t="s">
        <v>13</v>
      </c>
      <c r="D34" s="73" t="s">
        <v>14</v>
      </c>
      <c r="E34" s="74"/>
      <c r="F34" s="75" t="s">
        <v>15</v>
      </c>
      <c r="G34" s="76"/>
      <c r="H34" s="69" t="s">
        <v>16</v>
      </c>
      <c r="I34" s="70"/>
    </row>
    <row r="35" spans="1:11" s="10" customFormat="1" x14ac:dyDescent="0.2">
      <c r="A35" s="53">
        <v>1</v>
      </c>
      <c r="B35" s="44">
        <f>H16</f>
        <v>2750300</v>
      </c>
      <c r="C35" s="44">
        <f>B35*0.5</f>
        <v>1375150</v>
      </c>
      <c r="D35" s="71">
        <v>75</v>
      </c>
      <c r="E35" s="72"/>
      <c r="F35" s="77">
        <f>B35*0.5</f>
        <v>1375150</v>
      </c>
      <c r="G35" s="72"/>
      <c r="H35" s="71">
        <v>30</v>
      </c>
      <c r="I35" s="72"/>
    </row>
    <row r="36" spans="1:11" s="10" customFormat="1" x14ac:dyDescent="0.2">
      <c r="A36" s="53">
        <v>2</v>
      </c>
      <c r="B36" s="44">
        <f>H26</f>
        <v>742400</v>
      </c>
      <c r="C36" s="44">
        <f>B36*0.5</f>
        <v>371200</v>
      </c>
      <c r="D36" s="71">
        <v>75</v>
      </c>
      <c r="E36" s="72"/>
      <c r="F36" s="77">
        <f>B36*0.5</f>
        <v>371200</v>
      </c>
      <c r="G36" s="72"/>
      <c r="H36" s="71">
        <v>30</v>
      </c>
      <c r="I36" s="72"/>
    </row>
    <row r="37" spans="1:11" ht="10.5" customHeight="1" x14ac:dyDescent="0.2">
      <c r="A37" s="19"/>
      <c r="B37" s="20"/>
      <c r="C37" s="20"/>
      <c r="D37" s="21"/>
      <c r="E37" s="22"/>
      <c r="F37" s="23"/>
      <c r="G37" s="24"/>
      <c r="H37" s="25"/>
      <c r="I37" s="25"/>
      <c r="J37" s="1"/>
      <c r="K37" s="9"/>
    </row>
    <row r="38" spans="1:11" x14ac:dyDescent="0.2">
      <c r="A38" s="61" t="s">
        <v>17</v>
      </c>
      <c r="B38" s="61"/>
      <c r="C38" s="61"/>
      <c r="D38" s="61"/>
      <c r="E38" s="61"/>
      <c r="F38" s="61"/>
      <c r="G38" s="61"/>
      <c r="H38" s="61"/>
      <c r="I38" s="61"/>
      <c r="J38" s="1"/>
    </row>
    <row r="39" spans="1:11" x14ac:dyDescent="0.2">
      <c r="A39" s="61" t="s">
        <v>24</v>
      </c>
      <c r="B39" s="61"/>
      <c r="C39" s="61"/>
      <c r="D39" s="61"/>
      <c r="E39" s="61"/>
      <c r="F39" s="61"/>
      <c r="G39" s="61"/>
      <c r="H39" s="61"/>
      <c r="I39" s="61"/>
      <c r="J39" s="1"/>
    </row>
    <row r="40" spans="1:11" x14ac:dyDescent="0.2">
      <c r="A40" s="61" t="s">
        <v>18</v>
      </c>
      <c r="B40" s="61"/>
      <c r="C40" s="61"/>
      <c r="D40" s="61"/>
      <c r="E40" s="61"/>
      <c r="F40" s="61"/>
      <c r="G40" s="61"/>
      <c r="H40" s="61"/>
      <c r="I40" s="61"/>
      <c r="J40" s="1"/>
    </row>
    <row r="41" spans="1:11" x14ac:dyDescent="0.2">
      <c r="A41" s="61" t="s">
        <v>19</v>
      </c>
      <c r="B41" s="61"/>
      <c r="C41" s="61"/>
      <c r="D41" s="61"/>
      <c r="E41" s="61"/>
      <c r="F41" s="61"/>
      <c r="G41" s="61"/>
      <c r="H41" s="61"/>
      <c r="I41" s="61"/>
      <c r="J41" s="1"/>
    </row>
    <row r="42" spans="1:11" x14ac:dyDescent="0.2">
      <c r="A42" s="61" t="s">
        <v>33</v>
      </c>
      <c r="B42" s="61"/>
      <c r="C42" s="61"/>
      <c r="D42" s="61"/>
      <c r="E42" s="61"/>
      <c r="F42" s="61"/>
      <c r="G42" s="61"/>
      <c r="H42" s="61"/>
      <c r="I42" s="61"/>
      <c r="J42" s="1"/>
    </row>
    <row r="43" spans="1:11" x14ac:dyDescent="0.2">
      <c r="A43" s="26"/>
      <c r="B43" s="26"/>
      <c r="C43" s="26"/>
      <c r="D43" s="26"/>
      <c r="E43" s="26"/>
      <c r="F43" s="26"/>
      <c r="G43" s="26"/>
      <c r="H43" s="26"/>
      <c r="I43" s="26"/>
      <c r="J43" s="1"/>
    </row>
    <row r="44" spans="1:11" ht="54" customHeight="1" x14ac:dyDescent="0.2">
      <c r="A44" s="66" t="s">
        <v>26</v>
      </c>
      <c r="B44" s="66"/>
      <c r="C44" s="66"/>
      <c r="D44" s="66"/>
      <c r="E44" s="66"/>
      <c r="F44" s="66"/>
      <c r="G44" s="66"/>
      <c r="H44" s="66"/>
      <c r="I44" s="66"/>
      <c r="J44" s="1"/>
    </row>
    <row r="45" spans="1:11" ht="41.25" customHeight="1" x14ac:dyDescent="0.2">
      <c r="A45" s="62" t="s">
        <v>34</v>
      </c>
      <c r="B45" s="62"/>
      <c r="C45" s="62"/>
      <c r="D45" s="62"/>
      <c r="E45" s="62"/>
      <c r="F45" s="62"/>
      <c r="G45" s="62"/>
      <c r="H45" s="62"/>
      <c r="I45" s="62"/>
    </row>
    <row r="46" spans="1:11" ht="82.5" customHeight="1" x14ac:dyDescent="0.2">
      <c r="A46" s="65" t="s">
        <v>64</v>
      </c>
      <c r="B46" s="65"/>
      <c r="C46" s="65"/>
      <c r="D46" s="65"/>
      <c r="E46" s="65"/>
      <c r="F46" s="65"/>
      <c r="G46" s="65"/>
      <c r="H46" s="65"/>
      <c r="I46" s="65"/>
    </row>
    <row r="47" spans="1:11" ht="152.25" customHeight="1" x14ac:dyDescent="0.2">
      <c r="A47" s="65" t="s">
        <v>65</v>
      </c>
      <c r="B47" s="65"/>
      <c r="C47" s="65"/>
      <c r="D47" s="65"/>
      <c r="E47" s="65"/>
      <c r="F47" s="65"/>
      <c r="G47" s="65"/>
      <c r="H47" s="65"/>
      <c r="I47" s="65"/>
    </row>
    <row r="48" spans="1:11" ht="30" customHeight="1" x14ac:dyDescent="0.2">
      <c r="A48" s="62" t="s">
        <v>39</v>
      </c>
      <c r="B48" s="62"/>
      <c r="C48" s="62"/>
      <c r="D48" s="62"/>
      <c r="E48" s="62"/>
      <c r="F48" s="62"/>
      <c r="G48" s="62"/>
      <c r="H48" s="62"/>
      <c r="I48" s="62"/>
    </row>
    <row r="49" spans="1:10" ht="48" customHeight="1" x14ac:dyDescent="0.2">
      <c r="A49" s="62" t="s">
        <v>63</v>
      </c>
      <c r="B49" s="62"/>
      <c r="C49" s="62"/>
      <c r="D49" s="62"/>
      <c r="E49" s="62"/>
      <c r="F49" s="62"/>
      <c r="G49" s="62"/>
      <c r="H49" s="62"/>
      <c r="I49" s="62"/>
      <c r="J49" s="1"/>
    </row>
    <row r="50" spans="1:10" ht="21" customHeight="1" x14ac:dyDescent="0.2">
      <c r="A50" s="63" t="s">
        <v>49</v>
      </c>
      <c r="B50" s="63"/>
      <c r="C50" s="63"/>
      <c r="D50" s="63"/>
      <c r="E50" s="63"/>
      <c r="F50" s="63"/>
      <c r="G50" s="63"/>
      <c r="H50" s="63"/>
      <c r="I50" s="63"/>
      <c r="J50" s="1"/>
    </row>
    <row r="51" spans="1:10" ht="34.5" customHeight="1" x14ac:dyDescent="0.2">
      <c r="A51" s="64" t="s">
        <v>59</v>
      </c>
      <c r="B51" s="64"/>
      <c r="C51" s="64"/>
      <c r="D51" s="64"/>
      <c r="E51" s="64"/>
      <c r="F51" s="64"/>
      <c r="G51" s="64"/>
      <c r="H51" s="64"/>
      <c r="I51" s="64"/>
    </row>
    <row r="52" spans="1:10" ht="18" customHeight="1" x14ac:dyDescent="0.2">
      <c r="A52" s="64" t="s">
        <v>60</v>
      </c>
      <c r="B52" s="64"/>
      <c r="C52" s="64"/>
      <c r="D52" s="64"/>
      <c r="E52" s="64"/>
      <c r="F52" s="64"/>
      <c r="G52" s="64"/>
      <c r="H52" s="64"/>
      <c r="I52" s="64"/>
    </row>
    <row r="53" spans="1:10" ht="38.25" customHeight="1" x14ac:dyDescent="0.2">
      <c r="A53" s="55" t="s">
        <v>35</v>
      </c>
      <c r="B53" s="55"/>
      <c r="C53" s="55"/>
      <c r="D53" s="55"/>
      <c r="E53" s="55"/>
      <c r="F53" s="55"/>
      <c r="G53" s="55"/>
      <c r="H53" s="55"/>
      <c r="I53" s="55"/>
    </row>
    <row r="54" spans="1:10" ht="29.25" customHeight="1" x14ac:dyDescent="0.2">
      <c r="A54" s="55" t="s">
        <v>36</v>
      </c>
      <c r="B54" s="55"/>
      <c r="C54" s="55"/>
      <c r="D54" s="55"/>
      <c r="E54" s="55"/>
      <c r="F54" s="55"/>
      <c r="G54" s="55"/>
      <c r="H54" s="55"/>
      <c r="I54" s="55"/>
    </row>
    <row r="55" spans="1:10" ht="61.5" customHeight="1" x14ac:dyDescent="0.2">
      <c r="A55" s="55" t="s">
        <v>37</v>
      </c>
      <c r="B55" s="55"/>
      <c r="C55" s="55"/>
      <c r="D55" s="55"/>
      <c r="E55" s="55"/>
      <c r="F55" s="55"/>
      <c r="G55" s="55"/>
      <c r="H55" s="55"/>
      <c r="I55" s="55"/>
    </row>
    <row r="56" spans="1:10" ht="30" customHeight="1" x14ac:dyDescent="0.2">
      <c r="A56" s="55" t="s">
        <v>38</v>
      </c>
      <c r="B56" s="55"/>
      <c r="C56" s="55"/>
      <c r="D56" s="55"/>
      <c r="E56" s="55"/>
      <c r="F56" s="55"/>
      <c r="G56" s="55"/>
      <c r="H56" s="55"/>
      <c r="I56" s="55"/>
    </row>
    <row r="57" spans="1:10" ht="27.75" customHeight="1" x14ac:dyDescent="0.2">
      <c r="A57" s="55" t="s">
        <v>40</v>
      </c>
      <c r="B57" s="55"/>
      <c r="C57" s="55"/>
      <c r="D57" s="55"/>
      <c r="E57" s="55"/>
      <c r="F57" s="55"/>
      <c r="G57" s="55"/>
      <c r="H57" s="55"/>
      <c r="I57" s="55"/>
    </row>
    <row r="58" spans="1:10" ht="13.2" x14ac:dyDescent="0.2">
      <c r="A58" s="55" t="s">
        <v>41</v>
      </c>
      <c r="B58" s="55"/>
      <c r="C58" s="55"/>
      <c r="D58" s="55"/>
      <c r="E58" s="55"/>
      <c r="F58" s="55"/>
      <c r="G58" s="55"/>
      <c r="H58" s="55"/>
      <c r="I58" s="55"/>
    </row>
    <row r="59" spans="1:10" ht="13.2" x14ac:dyDescent="0.2">
      <c r="A59" s="59" t="s">
        <v>50</v>
      </c>
      <c r="B59" s="59"/>
      <c r="C59" s="59"/>
      <c r="D59" s="59"/>
      <c r="E59" s="59"/>
      <c r="F59" s="59"/>
      <c r="G59" s="59"/>
      <c r="H59" s="59"/>
      <c r="I59" s="59"/>
    </row>
    <row r="60" spans="1:10" ht="13.2" x14ac:dyDescent="0.2">
      <c r="A60" s="55" t="s">
        <v>42</v>
      </c>
      <c r="B60" s="55"/>
      <c r="C60" s="55"/>
      <c r="D60" s="55"/>
      <c r="E60" s="55"/>
      <c r="F60" s="55"/>
      <c r="G60" s="55"/>
      <c r="H60" s="55"/>
      <c r="I60" s="55"/>
    </row>
    <row r="61" spans="1:10" ht="13.2" x14ac:dyDescent="0.2">
      <c r="A61" s="55" t="s">
        <v>43</v>
      </c>
      <c r="B61" s="55"/>
      <c r="C61" s="55"/>
      <c r="D61" s="55"/>
      <c r="E61" s="55"/>
      <c r="F61" s="55"/>
      <c r="G61" s="55"/>
      <c r="H61" s="55"/>
      <c r="I61" s="55"/>
    </row>
    <row r="62" spans="1:10" s="52" customFormat="1" ht="27.75" customHeight="1" x14ac:dyDescent="0.2">
      <c r="A62" s="56" t="s">
        <v>44</v>
      </c>
      <c r="B62" s="56"/>
      <c r="C62" s="56"/>
      <c r="D62" s="56"/>
      <c r="E62" s="56"/>
      <c r="F62" s="56"/>
      <c r="G62" s="56"/>
      <c r="H62" s="56"/>
      <c r="I62" s="56"/>
      <c r="J62" s="51"/>
    </row>
    <row r="63" spans="1:10" s="6" customFormat="1" ht="32.1" customHeight="1" x14ac:dyDescent="0.45">
      <c r="A63" s="57" t="s">
        <v>45</v>
      </c>
      <c r="B63" s="57"/>
      <c r="C63" s="57"/>
      <c r="D63" s="57"/>
      <c r="E63" s="57"/>
      <c r="F63" s="57"/>
      <c r="G63" s="57"/>
      <c r="H63" s="57"/>
      <c r="I63" s="57"/>
      <c r="J63" s="7"/>
    </row>
    <row r="64" spans="1:10" s="6" customFormat="1" ht="32.1" customHeight="1" x14ac:dyDescent="0.45">
      <c r="A64" s="60" t="s">
        <v>46</v>
      </c>
      <c r="B64" s="60"/>
      <c r="C64" s="60"/>
      <c r="D64" s="60"/>
      <c r="E64" s="60"/>
      <c r="F64" s="60"/>
      <c r="G64" s="60"/>
      <c r="H64" s="60"/>
      <c r="I64" s="60"/>
      <c r="J64" s="7"/>
    </row>
    <row r="65" spans="1:10" s="6" customFormat="1" ht="44.25" customHeight="1" x14ac:dyDescent="0.45">
      <c r="A65" s="58" t="s">
        <v>61</v>
      </c>
      <c r="B65" s="58"/>
      <c r="C65" s="58"/>
      <c r="D65" s="58"/>
      <c r="E65" s="58"/>
      <c r="F65" s="58"/>
      <c r="G65" s="58"/>
      <c r="H65" s="58"/>
      <c r="I65" s="58"/>
      <c r="J65" s="7"/>
    </row>
    <row r="66" spans="1:10" ht="17.399999999999999" x14ac:dyDescent="0.45">
      <c r="A66" s="27"/>
      <c r="B66" s="28"/>
      <c r="C66" s="28"/>
      <c r="D66" s="28"/>
      <c r="E66" s="28"/>
      <c r="F66" s="28"/>
      <c r="G66" s="29"/>
      <c r="H66" s="30"/>
      <c r="I66" s="28"/>
    </row>
    <row r="67" spans="1:10" x14ac:dyDescent="0.2">
      <c r="A67" s="11"/>
      <c r="B67" s="12"/>
      <c r="C67" s="12"/>
      <c r="D67" s="12"/>
      <c r="E67" s="12"/>
      <c r="F67" s="12"/>
      <c r="G67" s="13"/>
      <c r="H67" s="13"/>
      <c r="I67" s="12"/>
      <c r="J67" s="1"/>
    </row>
    <row r="68" spans="1:10" ht="40.5" customHeight="1" x14ac:dyDescent="0.2">
      <c r="A68" s="54" t="s">
        <v>62</v>
      </c>
      <c r="B68" s="54"/>
      <c r="C68" s="54"/>
      <c r="D68" s="54"/>
      <c r="E68" s="54"/>
      <c r="F68" s="54"/>
      <c r="G68" s="54"/>
      <c r="H68" s="54"/>
      <c r="I68" s="54"/>
    </row>
    <row r="69" spans="1:10" x14ac:dyDescent="0.2">
      <c r="A69" s="11"/>
      <c r="B69" s="12"/>
      <c r="C69" s="12"/>
      <c r="D69" s="12"/>
      <c r="E69" s="12"/>
      <c r="F69" s="12"/>
      <c r="G69" s="13"/>
      <c r="H69" s="13"/>
      <c r="I69" s="12"/>
    </row>
    <row r="70" spans="1:10" x14ac:dyDescent="0.2">
      <c r="A70" s="11"/>
      <c r="B70" s="12"/>
      <c r="C70" s="12"/>
      <c r="D70" s="12"/>
      <c r="E70" s="12"/>
      <c r="F70" s="12"/>
      <c r="G70" s="13"/>
      <c r="H70" s="13"/>
      <c r="I70" s="12"/>
    </row>
    <row r="71" spans="1:10" x14ac:dyDescent="0.2">
      <c r="A71" s="11"/>
      <c r="B71" s="12"/>
      <c r="C71" s="12"/>
      <c r="D71" s="12"/>
      <c r="E71" s="12"/>
      <c r="F71" s="12"/>
      <c r="G71" s="13"/>
      <c r="H71" s="13"/>
      <c r="I71" s="12"/>
    </row>
    <row r="72" spans="1:10" x14ac:dyDescent="0.2">
      <c r="A72" s="11"/>
      <c r="B72" s="12"/>
      <c r="C72" s="12"/>
      <c r="D72" s="12"/>
      <c r="E72" s="12"/>
      <c r="F72" s="12"/>
      <c r="G72" s="13"/>
      <c r="H72" s="13"/>
      <c r="I72" s="12"/>
    </row>
    <row r="73" spans="1:10" x14ac:dyDescent="0.2">
      <c r="A73" s="11"/>
      <c r="B73" s="12"/>
      <c r="C73" s="12"/>
      <c r="D73" s="12"/>
      <c r="E73" s="12"/>
      <c r="F73" s="12"/>
      <c r="G73" s="13"/>
      <c r="H73" s="13"/>
      <c r="I73" s="12"/>
    </row>
    <row r="74" spans="1:10" x14ac:dyDescent="0.2">
      <c r="A74" s="11"/>
      <c r="B74" s="12"/>
      <c r="C74" s="12"/>
      <c r="D74" s="12"/>
      <c r="E74" s="12"/>
      <c r="F74" s="12"/>
      <c r="G74" s="13"/>
      <c r="H74" s="13"/>
      <c r="I74" s="12"/>
    </row>
    <row r="75" spans="1:10" x14ac:dyDescent="0.2">
      <c r="A75" s="11"/>
      <c r="B75" s="12"/>
      <c r="C75" s="12"/>
      <c r="D75" s="12"/>
      <c r="E75" s="12"/>
      <c r="F75" s="12"/>
      <c r="G75" s="13"/>
      <c r="H75" s="13"/>
      <c r="I75" s="12"/>
    </row>
    <row r="76" spans="1:10" x14ac:dyDescent="0.2">
      <c r="A76" s="11"/>
      <c r="B76" s="12"/>
      <c r="C76" s="12"/>
      <c r="D76" s="12"/>
      <c r="E76" s="12"/>
      <c r="F76" s="12"/>
      <c r="G76" s="13"/>
      <c r="H76" s="13"/>
      <c r="I76" s="12"/>
    </row>
    <row r="77" spans="1:10" x14ac:dyDescent="0.2">
      <c r="A77" s="11"/>
      <c r="B77" s="12"/>
      <c r="C77" s="12"/>
      <c r="D77" s="12"/>
      <c r="E77" s="12"/>
      <c r="F77" s="12"/>
      <c r="G77" s="13"/>
      <c r="H77" s="13"/>
      <c r="I77" s="12"/>
    </row>
    <row r="78" spans="1:10" x14ac:dyDescent="0.2">
      <c r="A78" s="11"/>
      <c r="B78" s="12"/>
      <c r="C78" s="12"/>
      <c r="D78" s="12"/>
      <c r="E78" s="12"/>
      <c r="F78" s="12"/>
      <c r="G78" s="13"/>
      <c r="H78" s="13"/>
      <c r="I78" s="12"/>
    </row>
    <row r="79" spans="1:10" x14ac:dyDescent="0.2">
      <c r="A79" s="11"/>
      <c r="B79" s="12"/>
      <c r="C79" s="12"/>
      <c r="D79" s="12"/>
      <c r="E79" s="12"/>
      <c r="F79" s="12"/>
      <c r="G79" s="13"/>
      <c r="H79" s="13"/>
      <c r="I79" s="12"/>
    </row>
    <row r="80" spans="1:10" x14ac:dyDescent="0.2">
      <c r="A80" s="11"/>
      <c r="B80" s="12"/>
      <c r="C80" s="12"/>
      <c r="D80" s="12"/>
      <c r="E80" s="12"/>
      <c r="F80" s="12"/>
      <c r="G80" s="13"/>
      <c r="H80" s="13"/>
      <c r="I80" s="12"/>
    </row>
    <row r="81" spans="1:9" x14ac:dyDescent="0.2">
      <c r="A81" s="11"/>
      <c r="B81" s="12"/>
      <c r="C81" s="12"/>
      <c r="D81" s="12"/>
      <c r="E81" s="12"/>
      <c r="F81" s="12"/>
      <c r="G81" s="13"/>
      <c r="H81" s="13"/>
      <c r="I81" s="12"/>
    </row>
    <row r="82" spans="1:9" x14ac:dyDescent="0.2">
      <c r="A82" s="11"/>
      <c r="B82" s="12"/>
      <c r="C82" s="12"/>
      <c r="D82" s="12"/>
      <c r="E82" s="12"/>
      <c r="F82" s="12"/>
      <c r="G82" s="13"/>
      <c r="H82" s="13"/>
      <c r="I82" s="12"/>
    </row>
    <row r="83" spans="1:9" x14ac:dyDescent="0.2">
      <c r="A83" s="11"/>
      <c r="B83" s="12"/>
      <c r="C83" s="12"/>
      <c r="D83" s="12"/>
      <c r="E83" s="12"/>
      <c r="F83" s="12"/>
      <c r="G83" s="13"/>
      <c r="H83" s="13"/>
      <c r="I83" s="12"/>
    </row>
    <row r="84" spans="1:9" x14ac:dyDescent="0.2">
      <c r="A84" s="11"/>
      <c r="B84" s="12"/>
      <c r="C84" s="12"/>
      <c r="D84" s="12"/>
      <c r="E84" s="12"/>
      <c r="F84" s="12"/>
      <c r="G84" s="13"/>
      <c r="H84" s="13"/>
      <c r="I84" s="12"/>
    </row>
    <row r="85" spans="1:9" x14ac:dyDescent="0.2">
      <c r="A85" s="11"/>
      <c r="B85" s="12"/>
      <c r="C85" s="12"/>
      <c r="D85" s="12"/>
      <c r="E85" s="12"/>
      <c r="F85" s="12"/>
      <c r="G85" s="13"/>
      <c r="H85" s="13"/>
      <c r="I85" s="12"/>
    </row>
    <row r="86" spans="1:9" x14ac:dyDescent="0.2">
      <c r="A86" s="11"/>
      <c r="B86" s="12"/>
      <c r="C86" s="12"/>
      <c r="D86" s="12"/>
      <c r="E86" s="12"/>
      <c r="F86" s="12"/>
      <c r="G86" s="13"/>
      <c r="H86" s="13"/>
      <c r="I86" s="12"/>
    </row>
    <row r="87" spans="1:9" x14ac:dyDescent="0.2">
      <c r="A87" s="11"/>
      <c r="B87" s="12"/>
      <c r="C87" s="12"/>
      <c r="D87" s="12"/>
      <c r="E87" s="12"/>
      <c r="F87" s="12"/>
      <c r="G87" s="13"/>
      <c r="H87" s="13"/>
      <c r="I87" s="12"/>
    </row>
    <row r="88" spans="1:9" x14ac:dyDescent="0.2">
      <c r="A88" s="11"/>
      <c r="B88" s="12"/>
      <c r="C88" s="12"/>
      <c r="D88" s="12"/>
      <c r="E88" s="12"/>
      <c r="F88" s="12"/>
      <c r="G88" s="13"/>
      <c r="H88" s="13"/>
      <c r="I88" s="12"/>
    </row>
    <row r="89" spans="1:9" x14ac:dyDescent="0.2">
      <c r="A89" s="11"/>
      <c r="B89" s="12"/>
      <c r="C89" s="12"/>
      <c r="D89" s="12"/>
      <c r="E89" s="12"/>
      <c r="F89" s="12"/>
      <c r="G89" s="13"/>
      <c r="H89" s="13"/>
      <c r="I89" s="12"/>
    </row>
    <row r="90" spans="1:9" x14ac:dyDescent="0.2">
      <c r="A90" s="11"/>
      <c r="B90" s="12"/>
      <c r="C90" s="12"/>
      <c r="D90" s="12"/>
      <c r="E90" s="12"/>
      <c r="F90" s="12"/>
      <c r="G90" s="13"/>
      <c r="H90" s="13"/>
      <c r="I90" s="12"/>
    </row>
    <row r="91" spans="1:9" x14ac:dyDescent="0.2">
      <c r="A91" s="11"/>
      <c r="B91" s="12"/>
      <c r="C91" s="12"/>
      <c r="D91" s="12"/>
      <c r="E91" s="12"/>
      <c r="F91" s="12"/>
      <c r="G91" s="13"/>
      <c r="H91" s="13"/>
      <c r="I91" s="12"/>
    </row>
    <row r="92" spans="1:9" x14ac:dyDescent="0.2">
      <c r="A92" s="11"/>
      <c r="B92" s="12"/>
      <c r="C92" s="12"/>
      <c r="D92" s="12"/>
      <c r="E92" s="12"/>
      <c r="F92" s="12"/>
      <c r="G92" s="13"/>
      <c r="H92" s="13"/>
      <c r="I92" s="12"/>
    </row>
    <row r="93" spans="1:9" x14ac:dyDescent="0.2">
      <c r="A93" s="11"/>
      <c r="B93" s="12"/>
      <c r="C93" s="12"/>
      <c r="D93" s="12"/>
      <c r="E93" s="12"/>
      <c r="F93" s="12"/>
      <c r="G93" s="13"/>
      <c r="H93" s="13"/>
      <c r="I93" s="12"/>
    </row>
    <row r="94" spans="1:9" x14ac:dyDescent="0.2">
      <c r="A94" s="11"/>
      <c r="B94" s="12"/>
      <c r="C94" s="12"/>
      <c r="D94" s="12"/>
      <c r="E94" s="12"/>
      <c r="F94" s="12"/>
      <c r="G94" s="13"/>
      <c r="H94" s="13"/>
      <c r="I94" s="12"/>
    </row>
    <row r="95" spans="1:9" x14ac:dyDescent="0.2">
      <c r="A95" s="11"/>
      <c r="B95" s="12"/>
      <c r="C95" s="12"/>
      <c r="D95" s="12"/>
      <c r="E95" s="12"/>
      <c r="F95" s="12"/>
      <c r="G95" s="13"/>
      <c r="H95" s="13"/>
      <c r="I95" s="12"/>
    </row>
    <row r="96" spans="1:9" x14ac:dyDescent="0.2">
      <c r="A96" s="11"/>
      <c r="B96" s="12"/>
      <c r="C96" s="12"/>
      <c r="D96" s="12"/>
      <c r="E96" s="12"/>
      <c r="F96" s="12"/>
      <c r="G96" s="13"/>
      <c r="H96" s="13"/>
      <c r="I96" s="12"/>
    </row>
    <row r="97" spans="1:9" x14ac:dyDescent="0.2">
      <c r="A97" s="11"/>
      <c r="B97" s="12"/>
      <c r="C97" s="12"/>
      <c r="D97" s="12"/>
      <c r="E97" s="12"/>
      <c r="F97" s="12"/>
      <c r="G97" s="13"/>
      <c r="H97" s="13"/>
      <c r="I97" s="12"/>
    </row>
    <row r="98" spans="1:9" x14ac:dyDescent="0.2">
      <c r="A98" s="11"/>
      <c r="B98" s="12"/>
      <c r="C98" s="12"/>
      <c r="D98" s="12"/>
      <c r="E98" s="12"/>
      <c r="F98" s="12"/>
      <c r="G98" s="13"/>
      <c r="H98" s="13"/>
      <c r="I98" s="12"/>
    </row>
    <row r="99" spans="1:9" x14ac:dyDescent="0.2">
      <c r="A99" s="11"/>
      <c r="B99" s="12"/>
      <c r="C99" s="12"/>
      <c r="D99" s="12"/>
      <c r="E99" s="12"/>
      <c r="F99" s="12"/>
      <c r="G99" s="13"/>
      <c r="H99" s="13"/>
      <c r="I99" s="12"/>
    </row>
    <row r="100" spans="1:9" x14ac:dyDescent="0.2">
      <c r="A100" s="11"/>
      <c r="B100" s="12"/>
      <c r="C100" s="12"/>
      <c r="D100" s="12"/>
      <c r="E100" s="12"/>
      <c r="F100" s="12"/>
      <c r="G100" s="13"/>
      <c r="H100" s="13"/>
      <c r="I100" s="12"/>
    </row>
    <row r="101" spans="1:9" x14ac:dyDescent="0.2">
      <c r="A101" s="11"/>
      <c r="B101" s="12"/>
      <c r="C101" s="12"/>
      <c r="D101" s="12"/>
      <c r="E101" s="12"/>
      <c r="F101" s="12"/>
      <c r="G101" s="13"/>
      <c r="H101" s="13"/>
      <c r="I101" s="12"/>
    </row>
    <row r="102" spans="1:9" x14ac:dyDescent="0.2">
      <c r="A102" s="11"/>
      <c r="B102" s="12"/>
      <c r="C102" s="12"/>
      <c r="D102" s="12"/>
      <c r="E102" s="12"/>
      <c r="F102" s="12"/>
      <c r="G102" s="13"/>
      <c r="H102" s="13"/>
      <c r="I102" s="12"/>
    </row>
    <row r="103" spans="1:9" x14ac:dyDescent="0.2">
      <c r="A103" s="11"/>
      <c r="B103" s="12"/>
      <c r="C103" s="12"/>
      <c r="D103" s="12"/>
      <c r="E103" s="12"/>
      <c r="F103" s="12"/>
      <c r="G103" s="13"/>
      <c r="H103" s="13"/>
      <c r="I103" s="12"/>
    </row>
    <row r="104" spans="1:9" x14ac:dyDescent="0.2">
      <c r="A104" s="11"/>
      <c r="B104" s="12"/>
      <c r="C104" s="12"/>
      <c r="D104" s="12"/>
      <c r="E104" s="12"/>
      <c r="F104" s="12"/>
      <c r="G104" s="13"/>
      <c r="H104" s="13"/>
      <c r="I104" s="12"/>
    </row>
  </sheetData>
  <sheetProtection algorithmName="SHA-512" hashValue="dchmvSqAFts+5D0uy9WygsxTSPRwP4JMmIv988S6wAVPFdI0NcnieAtcEkXKauVK/G/MuEgBFHCX+r7EcnFKag==" saltValue="W5Zwqj99i48pbOTlOE5F/Q==" spinCount="100000" sheet="1" objects="1" scenarios="1"/>
  <mergeCells count="68">
    <mergeCell ref="A1:I1"/>
    <mergeCell ref="D12:D13"/>
    <mergeCell ref="C12:C13"/>
    <mergeCell ref="B12:B13"/>
    <mergeCell ref="B11:D11"/>
    <mergeCell ref="E11:E13"/>
    <mergeCell ref="F11:F13"/>
    <mergeCell ref="G11:G13"/>
    <mergeCell ref="A4:I4"/>
    <mergeCell ref="A7:I7"/>
    <mergeCell ref="A8:I8"/>
    <mergeCell ref="A30:I30"/>
    <mergeCell ref="A9:I9"/>
    <mergeCell ref="A11:A13"/>
    <mergeCell ref="H11:H13"/>
    <mergeCell ref="I11:I13"/>
    <mergeCell ref="A19:I19"/>
    <mergeCell ref="A21:A23"/>
    <mergeCell ref="B21:D21"/>
    <mergeCell ref="E21:E23"/>
    <mergeCell ref="F21:F23"/>
    <mergeCell ref="G21:G23"/>
    <mergeCell ref="H21:H23"/>
    <mergeCell ref="I21:I23"/>
    <mergeCell ref="B22:B23"/>
    <mergeCell ref="C22:C23"/>
    <mergeCell ref="D22:D23"/>
    <mergeCell ref="A32:C32"/>
    <mergeCell ref="G33:I33"/>
    <mergeCell ref="A38:I38"/>
    <mergeCell ref="H34:I34"/>
    <mergeCell ref="D35:E35"/>
    <mergeCell ref="D34:E34"/>
    <mergeCell ref="F34:G34"/>
    <mergeCell ref="F35:G35"/>
    <mergeCell ref="H35:I35"/>
    <mergeCell ref="H32:I32"/>
    <mergeCell ref="D32:G32"/>
    <mergeCell ref="D36:E36"/>
    <mergeCell ref="F36:G36"/>
    <mergeCell ref="H36:I36"/>
    <mergeCell ref="A53:I53"/>
    <mergeCell ref="A54:I54"/>
    <mergeCell ref="A39:I39"/>
    <mergeCell ref="A40:I40"/>
    <mergeCell ref="A41:I41"/>
    <mergeCell ref="A42:I42"/>
    <mergeCell ref="A49:I49"/>
    <mergeCell ref="A50:I50"/>
    <mergeCell ref="A51:I51"/>
    <mergeCell ref="A52:I52"/>
    <mergeCell ref="A48:I48"/>
    <mergeCell ref="A46:I46"/>
    <mergeCell ref="A47:I47"/>
    <mergeCell ref="A44:I44"/>
    <mergeCell ref="A45:I45"/>
    <mergeCell ref="A55:I55"/>
    <mergeCell ref="A65:I65"/>
    <mergeCell ref="A56:I56"/>
    <mergeCell ref="A59:I59"/>
    <mergeCell ref="A64:I64"/>
    <mergeCell ref="A68:I68"/>
    <mergeCell ref="A57:I57"/>
    <mergeCell ref="A58:I58"/>
    <mergeCell ref="A60:I60"/>
    <mergeCell ref="A61:I61"/>
    <mergeCell ref="A62:I62"/>
    <mergeCell ref="A63:I63"/>
  </mergeCells>
  <phoneticPr fontId="2" type="noConversion"/>
  <pageMargins left="0.59055118110236227" right="0.59055118110236227" top="0.55118110236220474" bottom="0.55118110236220474" header="0.31496062992125984" footer="0.31496062992125984"/>
  <pageSetup paperSize="9"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27ABEF63037F44C80EB0B8768887C2E" ma:contentTypeVersion="12" ma:contentTypeDescription="Создание документа." ma:contentTypeScope="" ma:versionID="8b4634c1948d7d132b34a4d5c1a89a69">
  <xsd:schema xmlns:xsd="http://www.w3.org/2001/XMLSchema" xmlns:xs="http://www.w3.org/2001/XMLSchema" xmlns:p="http://schemas.microsoft.com/office/2006/metadata/properties" xmlns:ns2="79ef83bd-2f78-484d-b97b-cf8cfd48223a" xmlns:ns3="2369634d-4a5e-460e-bcb4-0ee2dd351954" targetNamespace="http://schemas.microsoft.com/office/2006/metadata/properties" ma:root="true" ma:fieldsID="0bf682e068808ed9cc44e6e0a717b891" ns2:_="" ns3:_="">
    <xsd:import namespace="79ef83bd-2f78-484d-b97b-cf8cfd48223a"/>
    <xsd:import namespace="2369634d-4a5e-460e-bcb4-0ee2dd3519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f83bd-2f78-484d-b97b-cf8cfd4822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9634d-4a5e-460e-bcb4-0ee2dd3519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f1c86b9-4234-4587-88c0-dfb2f9ccf887}" ma:internalName="TaxCatchAll" ma:showField="CatchAllData" ma:web="2369634d-4a5e-460e-bcb4-0ee2dd351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Тип вмісту"/>
        <xsd:element ref="dc:title" minOccurs="0" maxOccurs="1" ma:index="3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69634d-4a5e-460e-bcb4-0ee2dd351954" xsi:nil="true"/>
    <lcf76f155ced4ddcb4097134ff3c332f xmlns="79ef83bd-2f78-484d-b97b-cf8cfd48223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5B840F-8E82-4A30-9E7F-A27C90E57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f83bd-2f78-484d-b97b-cf8cfd48223a"/>
    <ds:schemaRef ds:uri="2369634d-4a5e-460e-bcb4-0ee2dd3519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267F52-9999-46BA-B1DA-D938C42EC8FE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2369634d-4a5e-460e-bcb4-0ee2dd351954"/>
    <ds:schemaRef ds:uri="http://schemas.openxmlformats.org/package/2006/metadata/core-properties"/>
    <ds:schemaRef ds:uri="79ef83bd-2f78-484d-b97b-cf8cfd48223a"/>
  </ds:schemaRefs>
</ds:datastoreItem>
</file>

<file path=customXml/itemProps3.xml><?xml version="1.0" encoding="utf-8"?>
<ds:datastoreItem xmlns:ds="http://schemas.openxmlformats.org/officeDocument/2006/customXml" ds:itemID="{6257915D-9988-4808-B579-7527A25251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ТП ТМЦ</vt:lpstr>
      <vt:lpstr>'ТП ТМЦ'!Область_печати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Parkhomenko Tetiana</dc:creator>
  <cp:lastModifiedBy>Pavelchik I.V.</cp:lastModifiedBy>
  <cp:lastPrinted>2021-09-08T18:14:39Z</cp:lastPrinted>
  <dcterms:created xsi:type="dcterms:W3CDTF">2017-05-18T06:26:47Z</dcterms:created>
  <dcterms:modified xsi:type="dcterms:W3CDTF">2024-01-04T06:22:59Z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0x010100D27ABEF63037F44C80EB0B8768887C2E</vt:lpwstr>
  </property>
  <property fmtid="{D5CDD505-2E9C-101B-9397-08002B2CF9AE}" pid="3" name="MediaServiceImageTags">
    <vt:lpwstr/>
  </property>
</Properties>
</file>